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<sst xmlns="http://schemas.openxmlformats.org/spreadsheetml/2006/main" count="235" uniqueCount="96">
  <si>
    <t>Розподіл витрат місцевого бюджету на реалізацію місцевих/регіональних програм у 2021 році</t>
  </si>
  <si>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</si>
  <si>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</si>
  <si>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</si>
  <si>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</si>
  <si>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</si>
  <si>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</si>
  <si>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</si>
  <si>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</si>
  <si>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</si>
  <si>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</si>
  <si>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</si>
  <si>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</si>
  <si>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</si>
  <si>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</si>
  <si>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</si>
  <si>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</si>
  <si>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</si>
  <si>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</si>
  <si>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</si>
  <si>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</si>
  <si>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</si>
  <si>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t/>
  </si>
  <si>
    <t xml:space="preserve">Печенізька селищна рада </t>
  </si>
  <si>
    <t>0110000</t>
  </si>
  <si>
    <t>0112142</t>
  </si>
  <si>
    <t>2142</t>
  </si>
  <si>
    <t>0763</t>
  </si>
  <si>
    <t>Програми і централізовані заходи боротьби з туберкульозом</t>
  </si>
  <si>
    <t>Програма протидії захворювання на туберкульоз на період 2021-2022 років</t>
  </si>
  <si>
    <t>0112145</t>
  </si>
  <si>
    <t>2145</t>
  </si>
  <si>
    <t>Централізовані заходи з лікування онкологічних хворих</t>
  </si>
  <si>
    <t>Програма "Онкологія" на 2021 рік</t>
  </si>
  <si>
    <t>0113032</t>
  </si>
  <si>
    <t>3032</t>
  </si>
  <si>
    <t>1070</t>
  </si>
  <si>
    <t>Надання пільг окремим категоріям громадян з оплати послуг зв'язку</t>
  </si>
  <si>
    <t>Програма соціального захисту населення Печенізької селищної ради на 2021 рік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</si>
  <si>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</si>
  <si>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</si>
  <si>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</si>
  <si>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</si>
  <si>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</si>
  <si>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</si>
  <si>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</si>
  <si>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</si>
  <si>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</si>
  <si>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</si>
  <si>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</si>
  <si>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</si>
  <si>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</si>
  <si>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</si>
  <si>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</si>
  <si>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соціально-економічного розвитку Печенізької селищної ради на 2021 рік</t>
  </si>
  <si>
    <t>0116030</t>
  </si>
  <si>
    <t>6030</t>
  </si>
  <si>
    <t>Організація благоустрою населених пунктів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</si>
  <si>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</si>
  <si>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</si>
  <si>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</si>
  <si>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</si>
  <si>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</si>
  <si>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t>УСЬОГО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</si>
  <si>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</si>
  <si>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</si>
  <si>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</si>
  <si>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Секретар селищної ради</t>
  </si>
  <si>
    <t>Лілія ПОДОЛЬСЬКА</t>
  </si>
  <si>
    <t>Відділ кульитури та туризму Печенізької селищної ради</t>
  </si>
  <si>
    <t>0829</t>
  </si>
  <si>
    <t>Програма розвитку культури і туризму в Печенізькому районі на 2021 рік</t>
  </si>
  <si>
    <t>Інші заходи в галузі культури і мистецтва</t>
  </si>
  <si>
    <t>Інші програми та заходи у сфері охорони здоров"я</t>
  </si>
  <si>
    <t>0112152</t>
  </si>
  <si>
    <t>Програма надання фінансової підтримки хворим на гепатоцеребральну дистрофію (хвороба Коновалова-Вільсона) Печенізької селищної ради на 2021 рік</t>
  </si>
  <si>
    <t>Первинна медична допомога, що надається центрами первинної медичної (медико-санітарної) допомоги</t>
  </si>
  <si>
    <t>0726</t>
  </si>
  <si>
    <t>Програма матеріально-технічного забезпечення закладів охорони здоров"я Печенізької селищної ради на 2021 рік</t>
  </si>
  <si>
    <t>Рішення ІІІ сесії VIII скликання від 24 грудня 2020 року</t>
  </si>
  <si>
    <t>Рішення VІ сесії VIII скликання від 23 лютого 2021 року</t>
  </si>
  <si>
    <t>Програма розвитку місцевого самоврядування на 2021 рік.</t>
  </si>
  <si>
    <t>Програма компенсаційних виплат за пільговий проїзд окремих категорій громадян автомобільним транспортом загального користування міжміського та приміського сполучення по Печенізькій селищній раді на 2021 рік</t>
  </si>
  <si>
    <t>0117310</t>
  </si>
  <si>
    <t>0443</t>
  </si>
  <si>
    <t>Будівництво об’єктів житлово-комунального господарства</t>
  </si>
  <si>
    <t>0117321</t>
  </si>
  <si>
    <t>Будівництво освітніх установ та закладів</t>
  </si>
  <si>
    <t>Додаток №5</t>
  </si>
  <si>
    <t>до рішення сесії Печенізької селищної ради</t>
  </si>
  <si>
    <t>від 27 травня 2021 року</t>
  </si>
  <si>
    <t>(ІХ сесії VIII скликання)</t>
  </si>
  <si>
    <t>Програма організації та забезпечення військово-облікової роботи, допризовної підготовки, приписки до призовної дільниці, призову громадян на строкову військову службу, мобілізаційної підготовки, мобілізації людських і транспортних ресурсів, територіальної оборони на 2021-2022 роки</t>
  </si>
  <si>
    <t>Інші заходи та заклади молодіжної політики</t>
  </si>
  <si>
    <t>Програма розвитку донорства крові та її компонентів на території Печенізької селищної ради на 2021-2023 роки</t>
  </si>
  <si>
    <t>Рішення ІХ сесії VIII скликання від 27 травня 2021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</si>
</sst>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15" xfId="0" applyFont="1" applyBorder="1" applyAlignment="1" applyProtection="1">
      <alignment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6"/>
  <sheetViews>
    <sheetView tabSelected="1" zoomScale="75" zoomScaleNormal="75" zoomScalePageLayoutView="0" workbookViewId="0" topLeftCell="B1">
      <pane xSplit="6" ySplit="11" topLeftCell="H57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G59" sqref="G59"/>
    </sheetView>
  </sheetViews>
  <sheetFormatPr defaultColWidth="9.140625" defaultRowHeight="12.75"/>
  <cols>
    <col min="1" max="1" width="8.8515625" style="0" hidden="1" customWidth="1"/>
    <col min="3" max="3" width="8.8515625" style="0" customWidth="1"/>
    <col min="4" max="4" width="7.140625" style="0" customWidth="1"/>
    <col min="5" max="5" width="31.7109375" style="0" customWidth="1"/>
    <col min="6" max="6" width="33.00390625" style="0" customWidth="1"/>
    <col min="7" max="7" width="16.8515625" style="0" customWidth="1"/>
    <col min="8" max="8" width="13.140625" style="0" customWidth="1"/>
    <col min="9" max="9" width="11.57421875" style="0" customWidth="1"/>
    <col min="10" max="11" width="13.28125" style="0" customWidth="1"/>
    <col min="12" max="13" width="8.8515625" style="0" hidden="1" customWidth="1"/>
  </cols>
  <sheetData>
    <row r="2" spans="1:12" ht="15.75" customHeight="1">
      <c r="A2" s="1"/>
      <c r="B2" s="2"/>
      <c r="C2" s="2"/>
      <c r="D2" s="2"/>
      <c r="E2" s="2"/>
      <c r="F2" s="2"/>
      <c r="G2" s="2"/>
      <c r="H2" s="18" t="s">
        <v>88</v>
      </c>
      <c r="I2" s="18"/>
      <c r="J2" s="18"/>
      <c r="K2" s="18"/>
      <c r="L2" s="1"/>
    </row>
    <row r="3" spans="1:12" ht="15.75" customHeight="1">
      <c r="A3" s="1"/>
      <c r="B3" s="2"/>
      <c r="C3" s="2"/>
      <c r="D3" s="2"/>
      <c r="E3" s="2"/>
      <c r="F3" s="2"/>
      <c r="G3" s="2"/>
      <c r="H3" s="34" t="s">
        <v>89</v>
      </c>
      <c r="I3" s="34"/>
      <c r="J3" s="34"/>
      <c r="K3" s="2"/>
      <c r="L3" s="1"/>
    </row>
    <row r="4" spans="1:12" ht="14.25" customHeight="1">
      <c r="A4" s="1"/>
      <c r="B4" s="2"/>
      <c r="C4" s="2"/>
      <c r="D4" s="2"/>
      <c r="E4" s="2"/>
      <c r="F4" s="2"/>
      <c r="G4" s="2"/>
      <c r="H4" s="34" t="s">
        <v>90</v>
      </c>
      <c r="I4" s="34"/>
      <c r="J4" s="34"/>
      <c r="K4" s="2"/>
      <c r="L4" s="1"/>
    </row>
    <row r="5" spans="1:12" ht="15" customHeight="1">
      <c r="A5" s="1"/>
      <c r="B5" s="2"/>
      <c r="C5" s="2"/>
      <c r="D5" s="2"/>
      <c r="E5" s="2"/>
      <c r="F5" s="2"/>
      <c r="G5" s="2"/>
      <c r="H5" s="34" t="s">
        <v>91</v>
      </c>
      <c r="I5" s="34"/>
      <c r="J5" s="34"/>
      <c r="K5" s="2"/>
      <c r="L5" s="1"/>
    </row>
    <row r="6" spans="1:12" ht="19.5" customHeight="1">
      <c r="A6" s="1"/>
      <c r="B6" s="36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1"/>
    </row>
    <row r="7" spans="1:12" ht="10.5" customHeight="1">
      <c r="A7" s="1"/>
      <c r="B7" s="37" t="s">
        <v>1</v>
      </c>
      <c r="C7" s="37"/>
      <c r="D7" s="37"/>
      <c r="E7" s="37"/>
      <c r="F7" s="2"/>
      <c r="G7" s="2"/>
      <c r="H7" s="2"/>
      <c r="I7" s="2"/>
      <c r="J7" s="2"/>
      <c r="K7" s="2"/>
      <c r="L7" s="1"/>
    </row>
    <row r="8" spans="1:12" ht="12" customHeight="1">
      <c r="A8" s="1"/>
      <c r="B8" s="38" t="s">
        <v>2</v>
      </c>
      <c r="C8" s="38"/>
      <c r="D8" s="38"/>
      <c r="E8" s="38"/>
      <c r="F8" s="2"/>
      <c r="G8" s="2"/>
      <c r="H8" s="2"/>
      <c r="I8" s="2"/>
      <c r="J8" s="2"/>
      <c r="K8" s="2"/>
      <c r="L8" s="1"/>
    </row>
    <row r="9" spans="1:12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1"/>
    </row>
    <row r="10" spans="1:12" ht="16.5" customHeight="1">
      <c r="A10" s="1"/>
      <c r="B10" s="35" t="s">
        <v>64</v>
      </c>
      <c r="C10" s="35" t="s">
        <v>65</v>
      </c>
      <c r="D10" s="35" t="s">
        <v>66</v>
      </c>
      <c r="E10" s="35" t="s">
        <v>3</v>
      </c>
      <c r="F10" s="35" t="s">
        <v>4</v>
      </c>
      <c r="G10" s="35" t="s">
        <v>5</v>
      </c>
      <c r="H10" s="35" t="s">
        <v>6</v>
      </c>
      <c r="I10" s="35" t="s">
        <v>7</v>
      </c>
      <c r="J10" s="35" t="s">
        <v>8</v>
      </c>
      <c r="K10" s="35"/>
      <c r="L10" s="1"/>
    </row>
    <row r="11" spans="1:12" ht="141.75" customHeight="1">
      <c r="A11" s="1"/>
      <c r="B11" s="35"/>
      <c r="C11" s="35"/>
      <c r="D11" s="35"/>
      <c r="E11" s="35"/>
      <c r="F11" s="35"/>
      <c r="G11" s="35"/>
      <c r="H11" s="35"/>
      <c r="I11" s="35"/>
      <c r="J11" s="3" t="s">
        <v>9</v>
      </c>
      <c r="K11" s="3" t="s">
        <v>10</v>
      </c>
      <c r="L11" s="1"/>
    </row>
    <row r="12" spans="1:12" ht="12" customHeight="1">
      <c r="A12" s="1"/>
      <c r="B12" s="3" t="s">
        <v>11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  <c r="L12" s="1"/>
    </row>
    <row r="13" spans="1:12" ht="56.25" customHeight="1">
      <c r="A13" s="1"/>
      <c r="B13" s="3"/>
      <c r="C13" s="3"/>
      <c r="D13" s="3"/>
      <c r="E13" s="17"/>
      <c r="F13" s="5" t="s">
        <v>78</v>
      </c>
      <c r="G13" s="14" t="s">
        <v>79</v>
      </c>
      <c r="H13" s="19">
        <f aca="true" t="shared" si="0" ref="H13:K15">H14</f>
        <v>360000</v>
      </c>
      <c r="I13" s="19">
        <f t="shared" si="0"/>
        <v>360000</v>
      </c>
      <c r="J13" s="19">
        <f t="shared" si="0"/>
        <v>0</v>
      </c>
      <c r="K13" s="19">
        <f t="shared" si="0"/>
        <v>0</v>
      </c>
      <c r="L13" s="1"/>
    </row>
    <row r="14" spans="1:12" ht="13.5" customHeight="1">
      <c r="A14" s="1"/>
      <c r="B14" s="4" t="s">
        <v>21</v>
      </c>
      <c r="C14" s="4" t="s">
        <v>22</v>
      </c>
      <c r="D14" s="4" t="s">
        <v>22</v>
      </c>
      <c r="E14" s="5" t="s">
        <v>23</v>
      </c>
      <c r="F14" s="4" t="s">
        <v>22</v>
      </c>
      <c r="G14" s="4" t="s">
        <v>22</v>
      </c>
      <c r="H14" s="6">
        <f t="shared" si="0"/>
        <v>360000</v>
      </c>
      <c r="I14" s="6">
        <f t="shared" si="0"/>
        <v>360000</v>
      </c>
      <c r="J14" s="6">
        <f t="shared" si="0"/>
        <v>0</v>
      </c>
      <c r="K14" s="6">
        <f t="shared" si="0"/>
        <v>0</v>
      </c>
      <c r="L14" s="1"/>
    </row>
    <row r="15" spans="1:12" ht="13.5" customHeight="1">
      <c r="A15" s="1"/>
      <c r="B15" s="4" t="s">
        <v>24</v>
      </c>
      <c r="C15" s="4" t="s">
        <v>22</v>
      </c>
      <c r="D15" s="4" t="s">
        <v>22</v>
      </c>
      <c r="E15" s="5" t="s">
        <v>23</v>
      </c>
      <c r="F15" s="4" t="s">
        <v>22</v>
      </c>
      <c r="G15" s="4" t="s">
        <v>22</v>
      </c>
      <c r="H15" s="6">
        <f t="shared" si="0"/>
        <v>360000</v>
      </c>
      <c r="I15" s="6">
        <f t="shared" si="0"/>
        <v>360000</v>
      </c>
      <c r="J15" s="6">
        <f t="shared" si="0"/>
        <v>0</v>
      </c>
      <c r="K15" s="6">
        <f t="shared" si="0"/>
        <v>0</v>
      </c>
      <c r="L15" s="1"/>
    </row>
    <row r="16" spans="1:12" ht="47.25" customHeight="1">
      <c r="A16" s="1"/>
      <c r="B16" s="3">
        <v>112111</v>
      </c>
      <c r="C16" s="3">
        <v>2111</v>
      </c>
      <c r="D16" s="11" t="s">
        <v>77</v>
      </c>
      <c r="E16" s="16" t="s">
        <v>76</v>
      </c>
      <c r="F16" s="3"/>
      <c r="G16" s="17"/>
      <c r="H16" s="6">
        <f>I16+J16</f>
        <v>360000</v>
      </c>
      <c r="I16" s="7">
        <v>360000</v>
      </c>
      <c r="J16" s="7">
        <v>0</v>
      </c>
      <c r="K16" s="7">
        <v>0</v>
      </c>
      <c r="L16" s="1"/>
    </row>
    <row r="17" spans="1:12" ht="60" customHeight="1">
      <c r="A17" s="1"/>
      <c r="B17" s="4"/>
      <c r="C17" s="4"/>
      <c r="D17" s="4"/>
      <c r="E17" s="12"/>
      <c r="F17" s="5" t="s">
        <v>29</v>
      </c>
      <c r="G17" s="14" t="s">
        <v>79</v>
      </c>
      <c r="H17" s="6">
        <f>H18</f>
        <v>10000</v>
      </c>
      <c r="I17" s="6">
        <f aca="true" t="shared" si="1" ref="I17:K19">I18</f>
        <v>10000</v>
      </c>
      <c r="J17" s="6">
        <f t="shared" si="1"/>
        <v>0</v>
      </c>
      <c r="K17" s="6">
        <f t="shared" si="1"/>
        <v>0</v>
      </c>
      <c r="L17" s="1"/>
    </row>
    <row r="18" spans="1:13" ht="21" customHeight="1">
      <c r="A18" s="1"/>
      <c r="B18" s="4" t="s">
        <v>21</v>
      </c>
      <c r="C18" s="4" t="s">
        <v>22</v>
      </c>
      <c r="D18" s="4" t="s">
        <v>22</v>
      </c>
      <c r="E18" s="5" t="s">
        <v>23</v>
      </c>
      <c r="F18" s="5"/>
      <c r="G18" s="17"/>
      <c r="H18" s="6">
        <f>H19</f>
        <v>10000</v>
      </c>
      <c r="I18" s="6">
        <f t="shared" si="1"/>
        <v>10000</v>
      </c>
      <c r="J18" s="6">
        <f t="shared" si="1"/>
        <v>0</v>
      </c>
      <c r="K18" s="6">
        <f t="shared" si="1"/>
        <v>0</v>
      </c>
      <c r="L18" s="6">
        <f>L19</f>
        <v>0</v>
      </c>
      <c r="M18" s="6">
        <f>M19</f>
        <v>0</v>
      </c>
    </row>
    <row r="19" spans="1:12" ht="20.25" customHeight="1">
      <c r="A19" s="1"/>
      <c r="B19" s="4" t="s">
        <v>24</v>
      </c>
      <c r="C19" s="4" t="s">
        <v>22</v>
      </c>
      <c r="D19" s="4" t="s">
        <v>22</v>
      </c>
      <c r="E19" s="5" t="s">
        <v>23</v>
      </c>
      <c r="F19" s="5"/>
      <c r="G19" s="17"/>
      <c r="H19" s="6">
        <f>H20</f>
        <v>10000</v>
      </c>
      <c r="I19" s="6">
        <f t="shared" si="1"/>
        <v>10000</v>
      </c>
      <c r="J19" s="6">
        <f t="shared" si="1"/>
        <v>0</v>
      </c>
      <c r="K19" s="6">
        <f t="shared" si="1"/>
        <v>0</v>
      </c>
      <c r="L19" s="1"/>
    </row>
    <row r="20" spans="1:12" ht="26.25" customHeight="1">
      <c r="A20" s="1"/>
      <c r="B20" s="3" t="s">
        <v>25</v>
      </c>
      <c r="C20" s="3" t="s">
        <v>26</v>
      </c>
      <c r="D20" s="3" t="s">
        <v>27</v>
      </c>
      <c r="E20" s="14" t="s">
        <v>28</v>
      </c>
      <c r="F20" s="4" t="s">
        <v>22</v>
      </c>
      <c r="G20" s="4" t="s">
        <v>22</v>
      </c>
      <c r="H20" s="6">
        <f>I20+J20</f>
        <v>10000</v>
      </c>
      <c r="I20" s="7">
        <v>10000</v>
      </c>
      <c r="J20" s="7">
        <v>0</v>
      </c>
      <c r="K20" s="7">
        <v>0</v>
      </c>
      <c r="L20" s="1"/>
    </row>
    <row r="21" spans="1:12" ht="48" customHeight="1">
      <c r="A21" s="1"/>
      <c r="B21" s="4" t="s">
        <v>22</v>
      </c>
      <c r="C21" s="4" t="s">
        <v>22</v>
      </c>
      <c r="D21" s="4" t="s">
        <v>22</v>
      </c>
      <c r="E21" s="4" t="s">
        <v>22</v>
      </c>
      <c r="F21" s="5" t="s">
        <v>33</v>
      </c>
      <c r="G21" s="14" t="s">
        <v>79</v>
      </c>
      <c r="H21" s="6">
        <f>H22</f>
        <v>136600</v>
      </c>
      <c r="I21" s="6">
        <f aca="true" t="shared" si="2" ref="I21:K23">I22</f>
        <v>136600</v>
      </c>
      <c r="J21" s="6">
        <f t="shared" si="2"/>
        <v>0</v>
      </c>
      <c r="K21" s="6">
        <f t="shared" si="2"/>
        <v>0</v>
      </c>
      <c r="L21" s="1"/>
    </row>
    <row r="22" spans="1:13" ht="19.5" customHeight="1">
      <c r="A22" s="1"/>
      <c r="B22" s="4" t="s">
        <v>21</v>
      </c>
      <c r="C22" s="4" t="s">
        <v>22</v>
      </c>
      <c r="D22" s="4" t="s">
        <v>22</v>
      </c>
      <c r="E22" s="5" t="s">
        <v>23</v>
      </c>
      <c r="F22" s="5"/>
      <c r="G22" s="17"/>
      <c r="H22" s="6">
        <f>H23</f>
        <v>136600</v>
      </c>
      <c r="I22" s="6">
        <f t="shared" si="2"/>
        <v>136600</v>
      </c>
      <c r="J22" s="6">
        <f t="shared" si="2"/>
        <v>0</v>
      </c>
      <c r="K22" s="6">
        <f t="shared" si="2"/>
        <v>0</v>
      </c>
      <c r="L22" s="6">
        <f>L23</f>
        <v>0</v>
      </c>
      <c r="M22" s="6">
        <f>M23</f>
        <v>0</v>
      </c>
    </row>
    <row r="23" spans="1:12" ht="20.25" customHeight="1">
      <c r="A23" s="1"/>
      <c r="B23" s="4" t="s">
        <v>24</v>
      </c>
      <c r="C23" s="4" t="s">
        <v>22</v>
      </c>
      <c r="D23" s="4" t="s">
        <v>22</v>
      </c>
      <c r="E23" s="5" t="s">
        <v>23</v>
      </c>
      <c r="F23" s="5"/>
      <c r="G23" s="17"/>
      <c r="H23" s="6">
        <f>H24</f>
        <v>136600</v>
      </c>
      <c r="I23" s="6">
        <f t="shared" si="2"/>
        <v>136600</v>
      </c>
      <c r="J23" s="6">
        <f t="shared" si="2"/>
        <v>0</v>
      </c>
      <c r="K23" s="6">
        <f t="shared" si="2"/>
        <v>0</v>
      </c>
      <c r="L23" s="1"/>
    </row>
    <row r="24" spans="1:12" ht="26.25" customHeight="1">
      <c r="A24" s="1"/>
      <c r="B24" s="3" t="s">
        <v>30</v>
      </c>
      <c r="C24" s="3" t="s">
        <v>31</v>
      </c>
      <c r="D24" s="3" t="s">
        <v>27</v>
      </c>
      <c r="E24" s="14" t="s">
        <v>32</v>
      </c>
      <c r="F24" s="4" t="s">
        <v>22</v>
      </c>
      <c r="G24" s="4" t="s">
        <v>22</v>
      </c>
      <c r="H24" s="6">
        <f>I24+J24</f>
        <v>136600</v>
      </c>
      <c r="I24" s="7">
        <v>136600</v>
      </c>
      <c r="J24" s="7">
        <v>0</v>
      </c>
      <c r="K24" s="7">
        <v>0</v>
      </c>
      <c r="L24" s="1"/>
    </row>
    <row r="25" spans="1:12" ht="61.5" customHeight="1">
      <c r="A25" s="1"/>
      <c r="B25" s="4" t="s">
        <v>22</v>
      </c>
      <c r="C25" s="4" t="s">
        <v>22</v>
      </c>
      <c r="D25" s="4" t="s">
        <v>22</v>
      </c>
      <c r="E25" s="4" t="s">
        <v>22</v>
      </c>
      <c r="F25" s="5" t="s">
        <v>75</v>
      </c>
      <c r="G25" s="14"/>
      <c r="H25" s="6">
        <f>H26</f>
        <v>15000</v>
      </c>
      <c r="I25" s="6">
        <f aca="true" t="shared" si="3" ref="I25:K27">I26</f>
        <v>15000</v>
      </c>
      <c r="J25" s="6">
        <f t="shared" si="3"/>
        <v>0</v>
      </c>
      <c r="K25" s="6">
        <f t="shared" si="3"/>
        <v>0</v>
      </c>
      <c r="L25" s="1"/>
    </row>
    <row r="26" spans="1:12" ht="21" customHeight="1">
      <c r="A26" s="1"/>
      <c r="B26" s="4" t="s">
        <v>21</v>
      </c>
      <c r="C26" s="4" t="s">
        <v>22</v>
      </c>
      <c r="D26" s="4" t="s">
        <v>22</v>
      </c>
      <c r="E26" s="5" t="s">
        <v>23</v>
      </c>
      <c r="F26" s="5"/>
      <c r="G26" s="17"/>
      <c r="H26" s="6">
        <f>H27</f>
        <v>15000</v>
      </c>
      <c r="I26" s="6">
        <f t="shared" si="3"/>
        <v>15000</v>
      </c>
      <c r="J26" s="6">
        <f t="shared" si="3"/>
        <v>0</v>
      </c>
      <c r="K26" s="6">
        <f t="shared" si="3"/>
        <v>0</v>
      </c>
      <c r="L26" s="1"/>
    </row>
    <row r="27" spans="1:12" ht="20.25" customHeight="1">
      <c r="A27" s="1"/>
      <c r="B27" s="4" t="s">
        <v>24</v>
      </c>
      <c r="C27" s="4" t="s">
        <v>22</v>
      </c>
      <c r="D27" s="4" t="s">
        <v>22</v>
      </c>
      <c r="E27" s="5" t="s">
        <v>23</v>
      </c>
      <c r="F27" s="5"/>
      <c r="G27" s="17"/>
      <c r="H27" s="6">
        <f>H28</f>
        <v>15000</v>
      </c>
      <c r="I27" s="6">
        <f t="shared" si="3"/>
        <v>15000</v>
      </c>
      <c r="J27" s="6">
        <f t="shared" si="3"/>
        <v>0</v>
      </c>
      <c r="K27" s="6">
        <f t="shared" si="3"/>
        <v>0</v>
      </c>
      <c r="L27" s="1"/>
    </row>
    <row r="28" spans="1:12" ht="24.75" customHeight="1">
      <c r="A28" s="1"/>
      <c r="B28" s="11" t="s">
        <v>74</v>
      </c>
      <c r="C28" s="3">
        <v>2152</v>
      </c>
      <c r="D28" s="11" t="s">
        <v>27</v>
      </c>
      <c r="E28" s="16" t="s">
        <v>73</v>
      </c>
      <c r="F28" s="5"/>
      <c r="G28" s="17"/>
      <c r="H28" s="6">
        <f>I28+J28</f>
        <v>15000</v>
      </c>
      <c r="I28" s="7">
        <v>15000</v>
      </c>
      <c r="J28" s="7">
        <v>0</v>
      </c>
      <c r="K28" s="7">
        <v>0</v>
      </c>
      <c r="L28" s="1"/>
    </row>
    <row r="29" spans="1:12" ht="56.25" customHeight="1">
      <c r="A29" s="1"/>
      <c r="B29" s="4"/>
      <c r="C29" s="4"/>
      <c r="D29" s="4"/>
      <c r="E29" s="12"/>
      <c r="F29" s="5" t="s">
        <v>38</v>
      </c>
      <c r="G29" s="14" t="s">
        <v>79</v>
      </c>
      <c r="H29" s="6">
        <f>H30</f>
        <v>360000</v>
      </c>
      <c r="I29" s="6">
        <f aca="true" t="shared" si="4" ref="I29:K30">I30</f>
        <v>360000</v>
      </c>
      <c r="J29" s="6">
        <f t="shared" si="4"/>
        <v>0</v>
      </c>
      <c r="K29" s="6">
        <f t="shared" si="4"/>
        <v>0</v>
      </c>
      <c r="L29" s="1"/>
    </row>
    <row r="30" spans="1:12" ht="21" customHeight="1">
      <c r="A30" s="1"/>
      <c r="B30" s="4" t="s">
        <v>21</v>
      </c>
      <c r="C30" s="4" t="s">
        <v>22</v>
      </c>
      <c r="D30" s="4" t="s">
        <v>22</v>
      </c>
      <c r="E30" s="5" t="s">
        <v>23</v>
      </c>
      <c r="F30" s="5"/>
      <c r="G30" s="14"/>
      <c r="H30" s="6">
        <f>H31</f>
        <v>360000</v>
      </c>
      <c r="I30" s="6">
        <f t="shared" si="4"/>
        <v>360000</v>
      </c>
      <c r="J30" s="6">
        <f t="shared" si="4"/>
        <v>0</v>
      </c>
      <c r="K30" s="6">
        <f t="shared" si="4"/>
        <v>0</v>
      </c>
      <c r="L30" s="1"/>
    </row>
    <row r="31" spans="1:12" ht="19.5" customHeight="1">
      <c r="A31" s="1"/>
      <c r="B31" s="4" t="s">
        <v>24</v>
      </c>
      <c r="C31" s="4" t="s">
        <v>22</v>
      </c>
      <c r="D31" s="4" t="s">
        <v>22</v>
      </c>
      <c r="E31" s="5" t="s">
        <v>23</v>
      </c>
      <c r="F31" s="5"/>
      <c r="G31" s="14"/>
      <c r="H31" s="6">
        <f>H32+H33+H34</f>
        <v>360000</v>
      </c>
      <c r="I31" s="6">
        <f>I32+I33+I34</f>
        <v>360000</v>
      </c>
      <c r="J31" s="6">
        <f>J32+J33+J34</f>
        <v>0</v>
      </c>
      <c r="K31" s="6">
        <f>K32+K33+K34</f>
        <v>0</v>
      </c>
      <c r="L31" s="1"/>
    </row>
    <row r="32" spans="1:12" ht="24" customHeight="1">
      <c r="A32" s="1"/>
      <c r="B32" s="3" t="s">
        <v>34</v>
      </c>
      <c r="C32" s="3" t="s">
        <v>35</v>
      </c>
      <c r="D32" s="3" t="s">
        <v>36</v>
      </c>
      <c r="E32" s="14" t="s">
        <v>37</v>
      </c>
      <c r="F32" s="4" t="s">
        <v>22</v>
      </c>
      <c r="G32" s="4" t="s">
        <v>22</v>
      </c>
      <c r="H32" s="6">
        <f>I32+J32</f>
        <v>50000</v>
      </c>
      <c r="I32" s="7">
        <v>50000</v>
      </c>
      <c r="J32" s="7">
        <v>0</v>
      </c>
      <c r="K32" s="7">
        <v>0</v>
      </c>
      <c r="L32" s="1"/>
    </row>
    <row r="33" spans="1:12" ht="24" customHeight="1">
      <c r="A33" s="1"/>
      <c r="B33" s="3" t="s">
        <v>42</v>
      </c>
      <c r="C33" s="3" t="s">
        <v>43</v>
      </c>
      <c r="D33" s="3" t="s">
        <v>44</v>
      </c>
      <c r="E33" s="14" t="s">
        <v>45</v>
      </c>
      <c r="F33" s="4"/>
      <c r="G33" s="4"/>
      <c r="H33" s="6">
        <f>I33+J33</f>
        <v>110000</v>
      </c>
      <c r="I33" s="7">
        <v>110000</v>
      </c>
      <c r="J33" s="7">
        <v>0</v>
      </c>
      <c r="K33" s="7">
        <v>0</v>
      </c>
      <c r="L33" s="1"/>
    </row>
    <row r="34" spans="1:12" ht="24" customHeight="1">
      <c r="A34" s="1"/>
      <c r="B34" s="3" t="s">
        <v>46</v>
      </c>
      <c r="C34" s="3" t="s">
        <v>47</v>
      </c>
      <c r="D34" s="3" t="s">
        <v>48</v>
      </c>
      <c r="E34" s="14" t="s">
        <v>49</v>
      </c>
      <c r="F34" s="4"/>
      <c r="G34" s="4"/>
      <c r="H34" s="6">
        <f>I34+J34</f>
        <v>200000</v>
      </c>
      <c r="I34" s="7">
        <v>200000</v>
      </c>
      <c r="J34" s="7">
        <v>0</v>
      </c>
      <c r="K34" s="7">
        <v>0</v>
      </c>
      <c r="L34" s="1"/>
    </row>
    <row r="35" spans="1:12" ht="102.75" customHeight="1">
      <c r="A35" s="1"/>
      <c r="B35" s="4" t="s">
        <v>22</v>
      </c>
      <c r="C35" s="4" t="s">
        <v>22</v>
      </c>
      <c r="D35" s="4" t="s">
        <v>22</v>
      </c>
      <c r="E35" s="4" t="s">
        <v>22</v>
      </c>
      <c r="F35" s="5" t="s">
        <v>82</v>
      </c>
      <c r="G35" s="14" t="s">
        <v>80</v>
      </c>
      <c r="H35" s="6">
        <f>H36</f>
        <v>150000</v>
      </c>
      <c r="I35" s="6">
        <f>I36</f>
        <v>150000</v>
      </c>
      <c r="J35" s="6">
        <f>J36</f>
        <v>0</v>
      </c>
      <c r="K35" s="6">
        <f>K36</f>
        <v>0</v>
      </c>
      <c r="L35" s="1"/>
    </row>
    <row r="36" spans="1:12" ht="24" customHeight="1">
      <c r="A36" s="1"/>
      <c r="B36" s="4" t="s">
        <v>21</v>
      </c>
      <c r="C36" s="4" t="s">
        <v>22</v>
      </c>
      <c r="D36" s="4" t="s">
        <v>22</v>
      </c>
      <c r="E36" s="5" t="s">
        <v>23</v>
      </c>
      <c r="F36" s="5"/>
      <c r="G36" s="14"/>
      <c r="H36" s="6">
        <f>H37</f>
        <v>150000</v>
      </c>
      <c r="I36" s="6">
        <f aca="true" t="shared" si="5" ref="I36:K37">I37</f>
        <v>150000</v>
      </c>
      <c r="J36" s="6">
        <f t="shared" si="5"/>
        <v>0</v>
      </c>
      <c r="K36" s="6">
        <f t="shared" si="5"/>
        <v>0</v>
      </c>
      <c r="L36" s="1"/>
    </row>
    <row r="37" spans="1:12" ht="23.25" customHeight="1">
      <c r="A37" s="1"/>
      <c r="B37" s="4" t="s">
        <v>24</v>
      </c>
      <c r="C37" s="4" t="s">
        <v>22</v>
      </c>
      <c r="D37" s="4" t="s">
        <v>22</v>
      </c>
      <c r="E37" s="5" t="s">
        <v>23</v>
      </c>
      <c r="F37" s="5"/>
      <c r="G37" s="14"/>
      <c r="H37" s="6">
        <f>H38</f>
        <v>150000</v>
      </c>
      <c r="I37" s="6">
        <f t="shared" si="5"/>
        <v>150000</v>
      </c>
      <c r="J37" s="6">
        <f t="shared" si="5"/>
        <v>0</v>
      </c>
      <c r="K37" s="6">
        <f t="shared" si="5"/>
        <v>0</v>
      </c>
      <c r="L37" s="1"/>
    </row>
    <row r="38" spans="1:12" ht="43.5" customHeight="1">
      <c r="A38" s="1"/>
      <c r="B38" s="3" t="s">
        <v>39</v>
      </c>
      <c r="C38" s="3" t="s">
        <v>40</v>
      </c>
      <c r="D38" s="3" t="s">
        <v>36</v>
      </c>
      <c r="E38" s="14" t="s">
        <v>41</v>
      </c>
      <c r="F38" s="4" t="s">
        <v>22</v>
      </c>
      <c r="G38" s="4" t="s">
        <v>22</v>
      </c>
      <c r="H38" s="6">
        <f>I38+J38</f>
        <v>150000</v>
      </c>
      <c r="I38" s="7">
        <v>150000</v>
      </c>
      <c r="J38" s="7">
        <v>0</v>
      </c>
      <c r="K38" s="7">
        <v>0</v>
      </c>
      <c r="L38" s="1"/>
    </row>
    <row r="39" spans="1:12" ht="59.25" customHeight="1">
      <c r="A39" s="1"/>
      <c r="B39" s="4" t="s">
        <v>22</v>
      </c>
      <c r="C39" s="4" t="s">
        <v>22</v>
      </c>
      <c r="D39" s="4" t="s">
        <v>22</v>
      </c>
      <c r="E39" s="4" t="s">
        <v>22</v>
      </c>
      <c r="F39" s="5" t="s">
        <v>54</v>
      </c>
      <c r="G39" s="14" t="s">
        <v>79</v>
      </c>
      <c r="H39" s="6">
        <f>H40</f>
        <v>6327548</v>
      </c>
      <c r="I39" s="6">
        <f aca="true" t="shared" si="6" ref="I39:K40">I40</f>
        <v>2842607</v>
      </c>
      <c r="J39" s="6">
        <f t="shared" si="6"/>
        <v>3484941</v>
      </c>
      <c r="K39" s="6">
        <f t="shared" si="6"/>
        <v>3317982</v>
      </c>
      <c r="L39" s="1"/>
    </row>
    <row r="40" spans="1:13" ht="24" customHeight="1">
      <c r="A40" s="1"/>
      <c r="B40" s="4" t="s">
        <v>21</v>
      </c>
      <c r="C40" s="4" t="s">
        <v>22</v>
      </c>
      <c r="D40" s="4" t="s">
        <v>22</v>
      </c>
      <c r="E40" s="5" t="s">
        <v>23</v>
      </c>
      <c r="F40" s="4" t="s">
        <v>22</v>
      </c>
      <c r="G40" s="4" t="s">
        <v>22</v>
      </c>
      <c r="H40" s="6">
        <f>H41</f>
        <v>6327548</v>
      </c>
      <c r="I40" s="6">
        <f t="shared" si="6"/>
        <v>2842607</v>
      </c>
      <c r="J40" s="6">
        <f t="shared" si="6"/>
        <v>3484941</v>
      </c>
      <c r="K40" s="6">
        <f t="shared" si="6"/>
        <v>3317982</v>
      </c>
      <c r="L40" s="6">
        <f>L41</f>
        <v>0</v>
      </c>
      <c r="M40" s="6">
        <f>M41</f>
        <v>0</v>
      </c>
    </row>
    <row r="41" spans="1:12" ht="27.75" customHeight="1">
      <c r="A41" s="1"/>
      <c r="B41" s="4" t="s">
        <v>24</v>
      </c>
      <c r="C41" s="4" t="s">
        <v>22</v>
      </c>
      <c r="D41" s="4" t="s">
        <v>22</v>
      </c>
      <c r="E41" s="5" t="s">
        <v>23</v>
      </c>
      <c r="F41" s="5"/>
      <c r="G41" s="14"/>
      <c r="H41" s="6">
        <f>H42+H43+H46+H44+H45</f>
        <v>6327548</v>
      </c>
      <c r="I41" s="6">
        <f>I42+I43+I46+I44+I45</f>
        <v>2842607</v>
      </c>
      <c r="J41" s="6">
        <f>J42+J43+J46+J44+J45</f>
        <v>3484941</v>
      </c>
      <c r="K41" s="6">
        <f>K42+K43+K46+K44+K45</f>
        <v>3317982</v>
      </c>
      <c r="L41" s="1"/>
    </row>
    <row r="42" spans="1:12" ht="39" customHeight="1">
      <c r="A42" s="1"/>
      <c r="B42" s="3" t="s">
        <v>50</v>
      </c>
      <c r="C42" s="3" t="s">
        <v>51</v>
      </c>
      <c r="D42" s="3" t="s">
        <v>52</v>
      </c>
      <c r="E42" s="14" t="s">
        <v>53</v>
      </c>
      <c r="F42" s="4" t="s">
        <v>22</v>
      </c>
      <c r="G42" s="4" t="s">
        <v>22</v>
      </c>
      <c r="H42" s="6">
        <f>I42+J42</f>
        <v>1320000</v>
      </c>
      <c r="I42" s="7">
        <v>1320000</v>
      </c>
      <c r="J42" s="7">
        <v>0</v>
      </c>
      <c r="K42" s="7">
        <v>0</v>
      </c>
      <c r="L42" s="1"/>
    </row>
    <row r="43" spans="1:12" ht="27.75" customHeight="1">
      <c r="A43" s="1"/>
      <c r="B43" s="3" t="s">
        <v>55</v>
      </c>
      <c r="C43" s="3" t="s">
        <v>56</v>
      </c>
      <c r="D43" s="3" t="s">
        <v>52</v>
      </c>
      <c r="E43" s="21" t="s">
        <v>57</v>
      </c>
      <c r="F43" s="22" t="s">
        <v>22</v>
      </c>
      <c r="G43" s="4" t="s">
        <v>22</v>
      </c>
      <c r="H43" s="6">
        <f>I43+J43</f>
        <v>1404908</v>
      </c>
      <c r="I43" s="7">
        <v>1221291</v>
      </c>
      <c r="J43" s="7">
        <v>183617</v>
      </c>
      <c r="K43" s="7">
        <v>16658</v>
      </c>
      <c r="L43" s="1"/>
    </row>
    <row r="44" spans="1:12" ht="27.75" customHeight="1">
      <c r="A44" s="1"/>
      <c r="B44" s="11" t="s">
        <v>83</v>
      </c>
      <c r="C44" s="3">
        <v>7310</v>
      </c>
      <c r="D44" s="20" t="s">
        <v>84</v>
      </c>
      <c r="E44" s="26" t="s">
        <v>85</v>
      </c>
      <c r="F44" s="25"/>
      <c r="G44" s="13"/>
      <c r="H44" s="6">
        <f>I44+J44</f>
        <v>1020000</v>
      </c>
      <c r="I44" s="7">
        <v>0</v>
      </c>
      <c r="J44" s="7">
        <v>1020000</v>
      </c>
      <c r="K44" s="7">
        <v>1020000</v>
      </c>
      <c r="L44" s="1"/>
    </row>
    <row r="45" spans="1:12" ht="27.75" customHeight="1">
      <c r="A45" s="1"/>
      <c r="B45" s="11" t="s">
        <v>86</v>
      </c>
      <c r="C45" s="3">
        <v>7321</v>
      </c>
      <c r="D45" s="20" t="s">
        <v>84</v>
      </c>
      <c r="E45" s="26" t="s">
        <v>87</v>
      </c>
      <c r="F45" s="26"/>
      <c r="G45" s="13"/>
      <c r="H45" s="6">
        <f>I45+J45</f>
        <v>1648004</v>
      </c>
      <c r="I45" s="7">
        <v>0</v>
      </c>
      <c r="J45" s="7">
        <v>1648004</v>
      </c>
      <c r="K45" s="7">
        <v>1648004</v>
      </c>
      <c r="L45" s="1"/>
    </row>
    <row r="46" spans="1:12" ht="36" customHeight="1">
      <c r="A46" s="1"/>
      <c r="B46" s="3" t="s">
        <v>58</v>
      </c>
      <c r="C46" s="3" t="s">
        <v>59</v>
      </c>
      <c r="D46" s="3" t="s">
        <v>60</v>
      </c>
      <c r="E46" s="23" t="s">
        <v>61</v>
      </c>
      <c r="F46" s="24" t="s">
        <v>22</v>
      </c>
      <c r="G46" s="4" t="s">
        <v>22</v>
      </c>
      <c r="H46" s="6">
        <f>I46+J46</f>
        <v>934636</v>
      </c>
      <c r="I46" s="7">
        <v>301316</v>
      </c>
      <c r="J46" s="7">
        <v>633320</v>
      </c>
      <c r="K46" s="7">
        <v>633320</v>
      </c>
      <c r="L46" s="1"/>
    </row>
    <row r="47" spans="1:12" ht="36.75" customHeight="1">
      <c r="A47" s="1"/>
      <c r="B47" s="4" t="s">
        <v>22</v>
      </c>
      <c r="C47" s="4" t="s">
        <v>22</v>
      </c>
      <c r="D47" s="4" t="s">
        <v>22</v>
      </c>
      <c r="E47" s="4" t="s">
        <v>22</v>
      </c>
      <c r="F47" s="5" t="s">
        <v>81</v>
      </c>
      <c r="G47" s="14" t="s">
        <v>79</v>
      </c>
      <c r="H47" s="6">
        <f>H48</f>
        <v>20000</v>
      </c>
      <c r="I47" s="6">
        <f aca="true" t="shared" si="7" ref="I47:K49">I48</f>
        <v>20000</v>
      </c>
      <c r="J47" s="6">
        <f t="shared" si="7"/>
        <v>0</v>
      </c>
      <c r="K47" s="6">
        <f t="shared" si="7"/>
        <v>0</v>
      </c>
      <c r="L47" s="1"/>
    </row>
    <row r="48" spans="1:12" ht="20.25" customHeight="1">
      <c r="A48" s="1"/>
      <c r="B48" s="4" t="s">
        <v>21</v>
      </c>
      <c r="C48" s="4" t="s">
        <v>22</v>
      </c>
      <c r="D48" s="4" t="s">
        <v>22</v>
      </c>
      <c r="E48" s="5" t="s">
        <v>23</v>
      </c>
      <c r="F48" s="5"/>
      <c r="G48" s="16"/>
      <c r="H48" s="6">
        <f>H49</f>
        <v>20000</v>
      </c>
      <c r="I48" s="6">
        <f t="shared" si="7"/>
        <v>20000</v>
      </c>
      <c r="J48" s="6">
        <f t="shared" si="7"/>
        <v>0</v>
      </c>
      <c r="K48" s="6">
        <f t="shared" si="7"/>
        <v>0</v>
      </c>
      <c r="L48" s="1"/>
    </row>
    <row r="49" spans="1:12" ht="21" customHeight="1">
      <c r="A49" s="1"/>
      <c r="B49" s="4" t="s">
        <v>24</v>
      </c>
      <c r="C49" s="4" t="s">
        <v>22</v>
      </c>
      <c r="D49" s="4" t="s">
        <v>22</v>
      </c>
      <c r="E49" s="5" t="s">
        <v>23</v>
      </c>
      <c r="F49" s="5"/>
      <c r="G49" s="16"/>
      <c r="H49" s="6">
        <f>H50</f>
        <v>20000</v>
      </c>
      <c r="I49" s="6">
        <f t="shared" si="7"/>
        <v>20000</v>
      </c>
      <c r="J49" s="6">
        <f t="shared" si="7"/>
        <v>0</v>
      </c>
      <c r="K49" s="6">
        <f t="shared" si="7"/>
        <v>0</v>
      </c>
      <c r="L49" s="1"/>
    </row>
    <row r="50" spans="1:12" ht="36.75" customHeight="1">
      <c r="A50" s="1"/>
      <c r="B50" s="3" t="s">
        <v>58</v>
      </c>
      <c r="C50" s="3" t="s">
        <v>59</v>
      </c>
      <c r="D50" s="3" t="s">
        <v>60</v>
      </c>
      <c r="E50" s="14" t="s">
        <v>61</v>
      </c>
      <c r="F50" s="5"/>
      <c r="G50" s="17"/>
      <c r="H50" s="6">
        <f>I50+J50</f>
        <v>20000</v>
      </c>
      <c r="I50" s="7">
        <v>20000</v>
      </c>
      <c r="J50" s="7">
        <v>0</v>
      </c>
      <c r="K50" s="7">
        <v>0</v>
      </c>
      <c r="L50" s="1"/>
    </row>
    <row r="51" spans="1:12" ht="36.75" customHeight="1">
      <c r="A51" s="1"/>
      <c r="B51" s="4"/>
      <c r="C51" s="4"/>
      <c r="D51" s="4"/>
      <c r="E51" s="12"/>
      <c r="F51" s="5" t="s">
        <v>71</v>
      </c>
      <c r="G51" s="14" t="s">
        <v>79</v>
      </c>
      <c r="H51" s="6">
        <f>H52</f>
        <v>70000</v>
      </c>
      <c r="I51" s="6">
        <f aca="true" t="shared" si="8" ref="I51:K53">I52</f>
        <v>70000</v>
      </c>
      <c r="J51" s="6">
        <f t="shared" si="8"/>
        <v>0</v>
      </c>
      <c r="K51" s="6">
        <f t="shared" si="8"/>
        <v>0</v>
      </c>
      <c r="L51" s="1"/>
    </row>
    <row r="52" spans="1:13" ht="26.25" customHeight="1">
      <c r="A52" s="1"/>
      <c r="B52" s="4">
        <v>1000000</v>
      </c>
      <c r="C52" s="4"/>
      <c r="D52" s="4"/>
      <c r="E52" s="15" t="s">
        <v>69</v>
      </c>
      <c r="F52" s="5"/>
      <c r="G52" s="17"/>
      <c r="H52" s="6">
        <f>H53</f>
        <v>70000</v>
      </c>
      <c r="I52" s="6">
        <f t="shared" si="8"/>
        <v>70000</v>
      </c>
      <c r="J52" s="6">
        <f t="shared" si="8"/>
        <v>0</v>
      </c>
      <c r="K52" s="6">
        <f t="shared" si="8"/>
        <v>0</v>
      </c>
      <c r="L52" s="6">
        <f>L53</f>
        <v>0</v>
      </c>
      <c r="M52" s="6">
        <f>M53</f>
        <v>0</v>
      </c>
    </row>
    <row r="53" spans="1:12" ht="27" customHeight="1">
      <c r="A53" s="1"/>
      <c r="B53" s="4">
        <v>1010000</v>
      </c>
      <c r="C53" s="4"/>
      <c r="D53" s="4"/>
      <c r="E53" s="15" t="s">
        <v>69</v>
      </c>
      <c r="F53" s="5"/>
      <c r="G53" s="17"/>
      <c r="H53" s="6">
        <f>H54</f>
        <v>70000</v>
      </c>
      <c r="I53" s="6">
        <f t="shared" si="8"/>
        <v>70000</v>
      </c>
      <c r="J53" s="6">
        <f t="shared" si="8"/>
        <v>0</v>
      </c>
      <c r="K53" s="6">
        <f t="shared" si="8"/>
        <v>0</v>
      </c>
      <c r="L53" s="1"/>
    </row>
    <row r="54" spans="1:12" ht="30" customHeight="1">
      <c r="A54" s="1"/>
      <c r="B54" s="3">
        <v>1014082</v>
      </c>
      <c r="C54" s="3">
        <v>4082</v>
      </c>
      <c r="D54" s="11" t="s">
        <v>70</v>
      </c>
      <c r="E54" s="16" t="s">
        <v>72</v>
      </c>
      <c r="F54" s="5"/>
      <c r="G54" s="17"/>
      <c r="H54" s="6">
        <f>I54+J54</f>
        <v>70000</v>
      </c>
      <c r="I54" s="7">
        <v>70000</v>
      </c>
      <c r="J54" s="7">
        <v>0</v>
      </c>
      <c r="K54" s="7">
        <v>0</v>
      </c>
      <c r="L54" s="1"/>
    </row>
    <row r="55" spans="1:12" ht="132" customHeight="1">
      <c r="A55" s="1"/>
      <c r="B55" s="3"/>
      <c r="C55" s="3"/>
      <c r="D55" s="3"/>
      <c r="E55" s="16"/>
      <c r="F55" s="5" t="s">
        <v>92</v>
      </c>
      <c r="G55" s="14" t="s">
        <v>79</v>
      </c>
      <c r="H55" s="6">
        <f>H56</f>
        <v>10000</v>
      </c>
      <c r="I55" s="6">
        <f>I56</f>
        <v>10000</v>
      </c>
      <c r="J55" s="6">
        <f>J56</f>
        <v>0</v>
      </c>
      <c r="K55" s="6">
        <f>K56</f>
        <v>0</v>
      </c>
      <c r="L55" s="1"/>
    </row>
    <row r="56" spans="1:12" ht="30" customHeight="1">
      <c r="A56" s="1"/>
      <c r="B56" s="4" t="s">
        <v>21</v>
      </c>
      <c r="C56" s="4" t="s">
        <v>22</v>
      </c>
      <c r="D56" s="4" t="s">
        <v>22</v>
      </c>
      <c r="E56" s="5" t="s">
        <v>23</v>
      </c>
      <c r="F56" s="5"/>
      <c r="G56" s="17"/>
      <c r="H56" s="6">
        <f>I56+J56</f>
        <v>10000</v>
      </c>
      <c r="I56" s="6">
        <f aca="true" t="shared" si="9" ref="I56:K57">I57</f>
        <v>10000</v>
      </c>
      <c r="J56" s="6">
        <f t="shared" si="9"/>
        <v>0</v>
      </c>
      <c r="K56" s="6">
        <f t="shared" si="9"/>
        <v>0</v>
      </c>
      <c r="L56" s="1"/>
    </row>
    <row r="57" spans="1:12" ht="30" customHeight="1">
      <c r="A57" s="1"/>
      <c r="B57" s="4" t="s">
        <v>24</v>
      </c>
      <c r="C57" s="4" t="s">
        <v>22</v>
      </c>
      <c r="D57" s="4" t="s">
        <v>22</v>
      </c>
      <c r="E57" s="5" t="s">
        <v>23</v>
      </c>
      <c r="F57" s="28"/>
      <c r="G57" s="17"/>
      <c r="H57" s="6">
        <f>I57+J57</f>
        <v>10000</v>
      </c>
      <c r="I57" s="6">
        <f t="shared" si="9"/>
        <v>10000</v>
      </c>
      <c r="J57" s="6">
        <f t="shared" si="9"/>
        <v>0</v>
      </c>
      <c r="K57" s="6">
        <f t="shared" si="9"/>
        <v>0</v>
      </c>
      <c r="L57" s="1"/>
    </row>
    <row r="58" spans="1:12" ht="30" customHeight="1">
      <c r="A58" s="1"/>
      <c r="B58" s="3">
        <v>113133</v>
      </c>
      <c r="C58" s="3">
        <v>3133</v>
      </c>
      <c r="D58" s="3">
        <v>1040</v>
      </c>
      <c r="E58" s="29" t="s">
        <v>93</v>
      </c>
      <c r="F58" s="30"/>
      <c r="G58" s="27"/>
      <c r="H58" s="6">
        <f>I58+J58</f>
        <v>10000</v>
      </c>
      <c r="I58" s="7">
        <v>10000</v>
      </c>
      <c r="J58" s="7">
        <v>0</v>
      </c>
      <c r="K58" s="7">
        <v>0</v>
      </c>
      <c r="L58" s="1"/>
    </row>
    <row r="59" spans="1:12" ht="51" customHeight="1">
      <c r="A59" s="1"/>
      <c r="B59" s="3"/>
      <c r="C59" s="3"/>
      <c r="D59" s="17"/>
      <c r="E59" s="26"/>
      <c r="F59" s="40" t="s">
        <v>94</v>
      </c>
      <c r="G59" s="14" t="s">
        <v>95</v>
      </c>
      <c r="H59" s="32">
        <f>H60</f>
        <v>25000</v>
      </c>
      <c r="I59" s="32">
        <f aca="true" t="shared" si="10" ref="I59:K61">I60</f>
        <v>25000</v>
      </c>
      <c r="J59" s="32">
        <f t="shared" si="10"/>
        <v>0</v>
      </c>
      <c r="K59" s="32">
        <f t="shared" si="10"/>
        <v>0</v>
      </c>
      <c r="L59" s="1"/>
    </row>
    <row r="60" spans="1:12" ht="18.75" customHeight="1">
      <c r="A60" s="1"/>
      <c r="B60" s="4" t="s">
        <v>21</v>
      </c>
      <c r="C60" s="4" t="s">
        <v>22</v>
      </c>
      <c r="D60" s="4" t="s">
        <v>22</v>
      </c>
      <c r="E60" s="5" t="s">
        <v>23</v>
      </c>
      <c r="F60" s="26"/>
      <c r="G60" s="33"/>
      <c r="H60" s="6">
        <f>H61</f>
        <v>25000</v>
      </c>
      <c r="I60" s="6">
        <f t="shared" si="10"/>
        <v>25000</v>
      </c>
      <c r="J60" s="6">
        <f t="shared" si="10"/>
        <v>0</v>
      </c>
      <c r="K60" s="6">
        <f t="shared" si="10"/>
        <v>0</v>
      </c>
      <c r="L60" s="1"/>
    </row>
    <row r="61" spans="1:12" ht="18.75" customHeight="1">
      <c r="A61" s="1"/>
      <c r="B61" s="4" t="s">
        <v>24</v>
      </c>
      <c r="C61" s="4" t="s">
        <v>22</v>
      </c>
      <c r="D61" s="4" t="s">
        <v>22</v>
      </c>
      <c r="E61" s="5" t="s">
        <v>23</v>
      </c>
      <c r="F61" s="26"/>
      <c r="G61" s="33"/>
      <c r="H61" s="6">
        <f>H62</f>
        <v>25000</v>
      </c>
      <c r="I61" s="6">
        <f t="shared" si="10"/>
        <v>25000</v>
      </c>
      <c r="J61" s="6">
        <f t="shared" si="10"/>
        <v>0</v>
      </c>
      <c r="K61" s="6">
        <f t="shared" si="10"/>
        <v>0</v>
      </c>
      <c r="L61" s="1"/>
    </row>
    <row r="62" spans="1:12" ht="56.25" customHeight="1">
      <c r="A62" s="1"/>
      <c r="B62" s="3">
        <v>112111</v>
      </c>
      <c r="C62" s="3">
        <v>2111</v>
      </c>
      <c r="D62" s="11" t="s">
        <v>77</v>
      </c>
      <c r="E62" s="16" t="s">
        <v>76</v>
      </c>
      <c r="F62" s="26"/>
      <c r="G62" s="33"/>
      <c r="H62" s="6">
        <f>I62+J62</f>
        <v>25000</v>
      </c>
      <c r="I62" s="7">
        <v>25000</v>
      </c>
      <c r="J62" s="7">
        <v>0</v>
      </c>
      <c r="K62" s="7">
        <v>0</v>
      </c>
      <c r="L62" s="1"/>
    </row>
    <row r="63" spans="1:12" ht="15.75" customHeight="1">
      <c r="A63" s="1"/>
      <c r="B63" s="4" t="s">
        <v>62</v>
      </c>
      <c r="C63" s="4" t="s">
        <v>62</v>
      </c>
      <c r="D63" s="4" t="s">
        <v>62</v>
      </c>
      <c r="E63" s="31" t="s">
        <v>63</v>
      </c>
      <c r="F63" s="24" t="s">
        <v>62</v>
      </c>
      <c r="G63" s="24" t="s">
        <v>62</v>
      </c>
      <c r="H63" s="6">
        <f>H13+H17+H21+H25+H29+H35+H39+H47+H51+H55+H59</f>
        <v>7484148</v>
      </c>
      <c r="I63" s="6">
        <f>I13+I17+I21+I25+I29+I35+I39+I47+I51+I55+I59</f>
        <v>3999207</v>
      </c>
      <c r="J63" s="6">
        <f>J13+J17+J21+J25+J29+J35+J39+J47+J51+J55+J59</f>
        <v>3484941</v>
      </c>
      <c r="K63" s="6">
        <f>K13+K17+K21+K25+K29+K35+K39+K47+K51+K55+K59</f>
        <v>3317982</v>
      </c>
      <c r="L63" s="1"/>
    </row>
    <row r="64" spans="1:12" ht="15.75" customHeight="1">
      <c r="A64" s="1"/>
      <c r="B64" s="8"/>
      <c r="C64" s="8"/>
      <c r="D64" s="8"/>
      <c r="E64" s="9"/>
      <c r="F64" s="8"/>
      <c r="G64" s="8"/>
      <c r="H64" s="10"/>
      <c r="I64" s="10"/>
      <c r="J64" s="10"/>
      <c r="K64" s="10"/>
      <c r="L64" s="1"/>
    </row>
    <row r="65" spans="1:12" ht="15.75" customHeight="1">
      <c r="A65" s="1"/>
      <c r="B65" s="8"/>
      <c r="C65" s="8"/>
      <c r="D65" s="8"/>
      <c r="E65" s="9"/>
      <c r="F65" s="8"/>
      <c r="G65" s="8"/>
      <c r="H65" s="10"/>
      <c r="I65" s="10"/>
      <c r="J65" s="10"/>
      <c r="K65" s="10"/>
      <c r="L65" s="1"/>
    </row>
    <row r="66" spans="1:12" ht="15.75" customHeight="1">
      <c r="A66" s="1"/>
      <c r="B66" s="2"/>
      <c r="C66" s="2"/>
      <c r="D66" s="39" t="s">
        <v>67</v>
      </c>
      <c r="E66" s="39"/>
      <c r="F66" s="39"/>
      <c r="G66" s="34" t="s">
        <v>68</v>
      </c>
      <c r="H66" s="34"/>
      <c r="I66" s="34"/>
      <c r="J66" s="2"/>
      <c r="K66" s="2"/>
      <c r="L66" s="1"/>
    </row>
  </sheetData>
  <sheetProtection/>
  <mergeCells count="17">
    <mergeCell ref="D66:F66"/>
    <mergeCell ref="G66:I66"/>
    <mergeCell ref="J10:K10"/>
    <mergeCell ref="F10:F11"/>
    <mergeCell ref="G10:G11"/>
    <mergeCell ref="H10:H11"/>
    <mergeCell ref="I10:I11"/>
    <mergeCell ref="H3:J3"/>
    <mergeCell ref="H4:J4"/>
    <mergeCell ref="H5:J5"/>
    <mergeCell ref="B10:B11"/>
    <mergeCell ref="C10:C11"/>
    <mergeCell ref="D10:D11"/>
    <mergeCell ref="E10:E11"/>
    <mergeCell ref="B6:K6"/>
    <mergeCell ref="B7:E7"/>
    <mergeCell ref="B8:E8"/>
  </mergeCells>
  <printOptions/>
  <pageMargins left="0.2777777777777778" right="0.21" top="0.89" bottom="0.57" header="0.77" footer="0.71"/>
  <pageSetup horizontalDpi="300" verticalDpi="3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Professional</cp:lastModifiedBy>
  <cp:lastPrinted>2021-05-27T06:38:51Z</cp:lastPrinted>
  <dcterms:created xsi:type="dcterms:W3CDTF">2021-01-16T07:00:23Z</dcterms:created>
  <dcterms:modified xsi:type="dcterms:W3CDTF">2021-05-31T13:00:30Z</dcterms:modified>
  <cp:category/>
  <cp:version/>
  <cp:contentType/>
  <cp:contentStatus/>
</cp:coreProperties>
</file>