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10560"/>
  </bookViews>
  <sheets>
    <sheet name="Лист1" sheetId="1" r:id="rId1"/>
  </sheets>
  <definedNames>
    <definedName name="_xlnm.Print_Titles" localSheetId="0">Лист1!$A:$C</definedName>
    <definedName name="_xlnm.Print_Area" localSheetId="0">Лист1!$B$1:$L$48</definedName>
  </definedNames>
  <calcPr calcId="125725"/>
</workbook>
</file>

<file path=xl/calcChain.xml><?xml version="1.0" encoding="utf-8"?>
<calcChain xmlns="http://schemas.openxmlformats.org/spreadsheetml/2006/main">
  <c r="I38" i="1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</calcChain>
</file>

<file path=xl/sharedStrings.xml><?xml version="1.0" encoding="utf-8"?>
<sst xmlns="http://schemas.openxmlformats.org/spreadsheetml/2006/main" count="43" uniqueCount="43">
  <si>
    <t>Станом на 03.02.2021</t>
  </si>
  <si>
    <t>Аналіз виконання плану по доходах</t>
  </si>
  <si>
    <t>На 30.12.2020</t>
  </si>
  <si>
    <t>грн.</t>
  </si>
  <si>
    <t>ККД</t>
  </si>
  <si>
    <t>Доходи</t>
  </si>
  <si>
    <t>с.Артемівка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</si>
  <si>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</si>
  <si>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</si>
  <si>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</si>
  <si>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</si>
  <si>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</si>
  <si>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</si>
  <si>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</si>
  <si>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</si>
  <si>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</si>
  <si>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</si>
  <si>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</si>
  <si>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</si>
  <si>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</si>
  <si>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</si>
  <si>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</si>
  <si>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</si>
  <si>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</si>
  <si>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</si>
  <si>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</si>
  <si>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</si>
  <si>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</si>
  <si>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</si>
  <si>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</si>
  <si>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</si>
  <si>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</si>
  <si>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</si>
  <si>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</si>
  <si>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</si>
  <si>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</si>
  <si>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</si>
  <si>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</si>
  <si>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</si>
  <si>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Всього без урахування трансферт</t>
  </si>
  <si>
    <t>Всього</t>
  </si>
  <si>
    <t>Головний бухгалтер</t>
  </si>
  <si>
    <t>Додаток №2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 рішення VI сесії VIII скликання                                                                                                                                                                                                                                                                                                                                                                             від ___ лютого 2021 року</t>
  </si>
</sst>
</file>

<file path=xl/styles.xml><?xml version="1.0" encoding="utf-8"?>
<styleSheet xmlns="http://schemas.openxmlformats.org/spreadsheetml/2006/main">
  <numFmts count="1">
    <numFmt numFmtId="164" formatCode="#0.00"/>
  </numFmts>
  <fonts count="5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164" fontId="1" fillId="2" borderId="1" xfId="0" applyNumberFormat="1" applyFont="1" applyFill="1" applyBorder="1"/>
    <xf numFmtId="0" fontId="4" fillId="0" borderId="0" xfId="0" applyFont="1"/>
    <xf numFmtId="0" fontId="0" fillId="0" borderId="0" xfId="0" applyAlignment="1">
      <alignment horizontal="center" vertical="top" wrapText="1"/>
    </xf>
    <xf numFmtId="0" fontId="1" fillId="2" borderId="1" xfId="0" applyFont="1" applyFill="1" applyBorder="1"/>
    <xf numFmtId="0" fontId="0" fillId="0" borderId="1" xfId="0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view="pageBreakPreview" zoomScale="60" zoomScaleNormal="100" workbookViewId="0">
      <selection activeCell="F2" sqref="F2:I2"/>
    </sheetView>
  </sheetViews>
  <sheetFormatPr defaultRowHeight="12.75"/>
  <cols>
    <col min="1" max="1" width="0.140625" customWidth="1"/>
    <col min="3" max="3" width="52.5703125" customWidth="1"/>
    <col min="4" max="6" width="13.85546875" customWidth="1"/>
    <col min="7" max="7" width="10.42578125" bestFit="1" customWidth="1"/>
  </cols>
  <sheetData>
    <row r="1" spans="1:12" ht="21">
      <c r="A1" t="s">
        <v>0</v>
      </c>
      <c r="C1" s="8"/>
    </row>
    <row r="2" spans="1:12" ht="45" customHeight="1">
      <c r="C2" s="8"/>
      <c r="F2" s="9" t="s">
        <v>42</v>
      </c>
      <c r="G2" s="9"/>
      <c r="H2" s="9"/>
      <c r="I2" s="9"/>
    </row>
    <row r="3" spans="1:12" ht="21">
      <c r="C3" s="8"/>
    </row>
    <row r="4" spans="1:12">
      <c r="A4" s="1"/>
      <c r="B4" s="1"/>
      <c r="C4" s="1"/>
      <c r="D4" s="1"/>
      <c r="E4" s="1"/>
      <c r="F4" s="2"/>
      <c r="G4" s="2"/>
      <c r="H4" s="2"/>
      <c r="I4" s="2"/>
      <c r="J4" s="2"/>
      <c r="K4" s="1"/>
      <c r="L4" s="1"/>
    </row>
    <row r="5" spans="1:12" ht="23.25">
      <c r="A5" s="12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8.75">
      <c r="A7" s="14" t="s">
        <v>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>
      <c r="G8" t="s">
        <v>3</v>
      </c>
    </row>
    <row r="9" spans="1:12">
      <c r="A9" s="15"/>
      <c r="B9" s="16" t="s">
        <v>4</v>
      </c>
      <c r="C9" s="16" t="s">
        <v>5</v>
      </c>
      <c r="D9" s="16" t="s">
        <v>6</v>
      </c>
      <c r="E9" s="17"/>
      <c r="F9" s="17"/>
      <c r="G9" s="17"/>
      <c r="H9" s="17"/>
      <c r="I9" s="17"/>
    </row>
    <row r="10" spans="1:12" ht="28.5" customHeight="1">
      <c r="A10" s="15"/>
      <c r="B10" s="17"/>
      <c r="C10" s="17"/>
      <c r="D10" s="3" t="s">
        <v>7</v>
      </c>
      <c r="E10" s="3" t="s">
        <v>8</v>
      </c>
      <c r="F10" s="3" t="s">
        <v>9</v>
      </c>
      <c r="G10" s="4" t="s">
        <v>10</v>
      </c>
      <c r="H10" s="4" t="s">
        <v>11</v>
      </c>
      <c r="I10" s="4" t="s">
        <v>12</v>
      </c>
    </row>
    <row r="11" spans="1:12">
      <c r="A11" s="5"/>
      <c r="B11" s="5">
        <v>10000000</v>
      </c>
      <c r="C11" s="5" t="s">
        <v>13</v>
      </c>
      <c r="D11" s="6">
        <v>2736599</v>
      </c>
      <c r="E11" s="6">
        <v>2783651</v>
      </c>
      <c r="F11" s="6">
        <v>2783651</v>
      </c>
      <c r="G11" s="6">
        <v>2826792.4300000006</v>
      </c>
      <c r="H11" s="6">
        <f t="shared" ref="H11:H38" si="0">G11-F11</f>
        <v>43141.430000000633</v>
      </c>
      <c r="I11" s="6">
        <f t="shared" ref="I11:I38" si="1">IF(F11=0,0,G11/F11*100)</f>
        <v>101.54981461397283</v>
      </c>
    </row>
    <row r="12" spans="1:12">
      <c r="A12" s="5"/>
      <c r="B12" s="5">
        <v>14000000</v>
      </c>
      <c r="C12" s="5" t="s">
        <v>14</v>
      </c>
      <c r="D12" s="6">
        <v>18944</v>
      </c>
      <c r="E12" s="6">
        <v>18944</v>
      </c>
      <c r="F12" s="6">
        <v>18944</v>
      </c>
      <c r="G12" s="6">
        <v>19547</v>
      </c>
      <c r="H12" s="6">
        <f t="shared" si="0"/>
        <v>603</v>
      </c>
      <c r="I12" s="6">
        <f t="shared" si="1"/>
        <v>103.18306587837837</v>
      </c>
    </row>
    <row r="13" spans="1:12">
      <c r="A13" s="5"/>
      <c r="B13" s="5">
        <v>14040000</v>
      </c>
      <c r="C13" s="5" t="s">
        <v>15</v>
      </c>
      <c r="D13" s="6">
        <v>18944</v>
      </c>
      <c r="E13" s="6">
        <v>18944</v>
      </c>
      <c r="F13" s="6">
        <v>18944</v>
      </c>
      <c r="G13" s="6">
        <v>19547</v>
      </c>
      <c r="H13" s="6">
        <f t="shared" si="0"/>
        <v>603</v>
      </c>
      <c r="I13" s="6">
        <f t="shared" si="1"/>
        <v>103.18306587837837</v>
      </c>
    </row>
    <row r="14" spans="1:12">
      <c r="A14" s="5"/>
      <c r="B14" s="5">
        <v>18000000</v>
      </c>
      <c r="C14" s="5" t="s">
        <v>16</v>
      </c>
      <c r="D14" s="6">
        <v>2717655</v>
      </c>
      <c r="E14" s="6">
        <v>2764707</v>
      </c>
      <c r="F14" s="6">
        <v>2764707</v>
      </c>
      <c r="G14" s="6">
        <v>2807245.4300000006</v>
      </c>
      <c r="H14" s="6">
        <f t="shared" si="0"/>
        <v>42538.430000000633</v>
      </c>
      <c r="I14" s="6">
        <f t="shared" si="1"/>
        <v>101.53862344183311</v>
      </c>
    </row>
    <row r="15" spans="1:12">
      <c r="A15" s="5"/>
      <c r="B15" s="5">
        <v>18010000</v>
      </c>
      <c r="C15" s="5" t="s">
        <v>17</v>
      </c>
      <c r="D15" s="6">
        <v>1401187</v>
      </c>
      <c r="E15" s="6">
        <v>1425228</v>
      </c>
      <c r="F15" s="6">
        <v>1425228</v>
      </c>
      <c r="G15" s="6">
        <v>1452467.12</v>
      </c>
      <c r="H15" s="6">
        <f t="shared" si="0"/>
        <v>27239.120000000112</v>
      </c>
      <c r="I15" s="6">
        <f t="shared" si="1"/>
        <v>101.9112113991586</v>
      </c>
    </row>
    <row r="16" spans="1:12">
      <c r="A16" s="5"/>
      <c r="B16" s="5">
        <v>18010200</v>
      </c>
      <c r="C16" s="5" t="s">
        <v>18</v>
      </c>
      <c r="D16" s="6">
        <v>0</v>
      </c>
      <c r="E16" s="6">
        <v>0</v>
      </c>
      <c r="F16" s="6">
        <v>0</v>
      </c>
      <c r="G16" s="6">
        <v>83.9</v>
      </c>
      <c r="H16" s="6">
        <f t="shared" si="0"/>
        <v>83.9</v>
      </c>
      <c r="I16" s="6">
        <f t="shared" si="1"/>
        <v>0</v>
      </c>
    </row>
    <row r="17" spans="1:9">
      <c r="A17" s="5"/>
      <c r="B17" s="5">
        <v>18010400</v>
      </c>
      <c r="C17" s="5" t="s">
        <v>19</v>
      </c>
      <c r="D17" s="6">
        <v>48520</v>
      </c>
      <c r="E17" s="6">
        <v>48520</v>
      </c>
      <c r="F17" s="6">
        <v>48520</v>
      </c>
      <c r="G17" s="6">
        <v>49850.37</v>
      </c>
      <c r="H17" s="6">
        <f t="shared" si="0"/>
        <v>1330.3700000000026</v>
      </c>
      <c r="I17" s="6">
        <f t="shared" si="1"/>
        <v>102.7419002473207</v>
      </c>
    </row>
    <row r="18" spans="1:9">
      <c r="A18" s="5"/>
      <c r="B18" s="5">
        <v>18010500</v>
      </c>
      <c r="C18" s="5" t="s">
        <v>20</v>
      </c>
      <c r="D18" s="6">
        <v>91400</v>
      </c>
      <c r="E18" s="6">
        <v>91400</v>
      </c>
      <c r="F18" s="6">
        <v>91400</v>
      </c>
      <c r="G18" s="6">
        <v>68546.03</v>
      </c>
      <c r="H18" s="6">
        <f t="shared" si="0"/>
        <v>-22853.97</v>
      </c>
      <c r="I18" s="6">
        <f t="shared" si="1"/>
        <v>74.995656455142239</v>
      </c>
    </row>
    <row r="19" spans="1:9">
      <c r="A19" s="5"/>
      <c r="B19" s="5">
        <v>18010600</v>
      </c>
      <c r="C19" s="5" t="s">
        <v>21</v>
      </c>
      <c r="D19" s="6">
        <v>724847</v>
      </c>
      <c r="E19" s="6">
        <v>724847</v>
      </c>
      <c r="F19" s="6">
        <v>724847</v>
      </c>
      <c r="G19" s="6">
        <v>772304.77</v>
      </c>
      <c r="H19" s="6">
        <f t="shared" si="0"/>
        <v>47457.770000000019</v>
      </c>
      <c r="I19" s="6">
        <f t="shared" si="1"/>
        <v>106.54728101240676</v>
      </c>
    </row>
    <row r="20" spans="1:9">
      <c r="A20" s="5"/>
      <c r="B20" s="5">
        <v>18010700</v>
      </c>
      <c r="C20" s="5" t="s">
        <v>22</v>
      </c>
      <c r="D20" s="6">
        <v>411640</v>
      </c>
      <c r="E20" s="6">
        <v>435681</v>
      </c>
      <c r="F20" s="6">
        <v>435681</v>
      </c>
      <c r="G20" s="6">
        <v>445276.52</v>
      </c>
      <c r="H20" s="6">
        <f t="shared" si="0"/>
        <v>9595.5200000000186</v>
      </c>
      <c r="I20" s="6">
        <f t="shared" si="1"/>
        <v>102.2024187421531</v>
      </c>
    </row>
    <row r="21" spans="1:9">
      <c r="A21" s="5"/>
      <c r="B21" s="5">
        <v>18010900</v>
      </c>
      <c r="C21" s="5" t="s">
        <v>23</v>
      </c>
      <c r="D21" s="6">
        <v>124780</v>
      </c>
      <c r="E21" s="6">
        <v>124780</v>
      </c>
      <c r="F21" s="6">
        <v>124780</v>
      </c>
      <c r="G21" s="6">
        <v>116405.53</v>
      </c>
      <c r="H21" s="6">
        <f t="shared" si="0"/>
        <v>-8374.4700000000012</v>
      </c>
      <c r="I21" s="6">
        <f t="shared" si="1"/>
        <v>93.288611957044395</v>
      </c>
    </row>
    <row r="22" spans="1:9">
      <c r="A22" s="5"/>
      <c r="B22" s="5">
        <v>18050000</v>
      </c>
      <c r="C22" s="5" t="s">
        <v>24</v>
      </c>
      <c r="D22" s="6">
        <v>1316468</v>
      </c>
      <c r="E22" s="6">
        <v>1339479</v>
      </c>
      <c r="F22" s="6">
        <v>1339479</v>
      </c>
      <c r="G22" s="6">
        <v>1354778.31</v>
      </c>
      <c r="H22" s="6">
        <f t="shared" si="0"/>
        <v>15299.310000000056</v>
      </c>
      <c r="I22" s="6">
        <f t="shared" si="1"/>
        <v>101.14218364005707</v>
      </c>
    </row>
    <row r="23" spans="1:9">
      <c r="A23" s="5"/>
      <c r="B23" s="5">
        <v>18050300</v>
      </c>
      <c r="C23" s="5" t="s">
        <v>25</v>
      </c>
      <c r="D23" s="6">
        <v>0</v>
      </c>
      <c r="E23" s="6">
        <v>4350</v>
      </c>
      <c r="F23" s="6">
        <v>4350</v>
      </c>
      <c r="G23" s="6">
        <v>8191.6</v>
      </c>
      <c r="H23" s="6">
        <f t="shared" si="0"/>
        <v>3841.6000000000004</v>
      </c>
      <c r="I23" s="6">
        <f t="shared" si="1"/>
        <v>188.31264367816092</v>
      </c>
    </row>
    <row r="24" spans="1:9">
      <c r="A24" s="5"/>
      <c r="B24" s="5">
        <v>18050400</v>
      </c>
      <c r="C24" s="5" t="s">
        <v>26</v>
      </c>
      <c r="D24" s="6">
        <v>120541</v>
      </c>
      <c r="E24" s="6">
        <v>139202</v>
      </c>
      <c r="F24" s="6">
        <v>139202</v>
      </c>
      <c r="G24" s="6">
        <v>155155.1</v>
      </c>
      <c r="H24" s="6">
        <f t="shared" si="0"/>
        <v>15953.100000000006</v>
      </c>
      <c r="I24" s="6">
        <f t="shared" si="1"/>
        <v>111.46039568397006</v>
      </c>
    </row>
    <row r="25" spans="1:9">
      <c r="A25" s="5"/>
      <c r="B25" s="5">
        <v>18050500</v>
      </c>
      <c r="C25" s="5" t="s">
        <v>27</v>
      </c>
      <c r="D25" s="6">
        <v>1195927</v>
      </c>
      <c r="E25" s="6">
        <v>1195927</v>
      </c>
      <c r="F25" s="6">
        <v>1195927</v>
      </c>
      <c r="G25" s="6">
        <v>1191431.6100000001</v>
      </c>
      <c r="H25" s="6">
        <f t="shared" si="0"/>
        <v>-4495.3899999998976</v>
      </c>
      <c r="I25" s="6">
        <f t="shared" si="1"/>
        <v>99.624108327682208</v>
      </c>
    </row>
    <row r="26" spans="1:9">
      <c r="A26" s="5"/>
      <c r="B26" s="5">
        <v>20000000</v>
      </c>
      <c r="C26" s="5" t="s">
        <v>28</v>
      </c>
      <c r="D26" s="6">
        <v>3401</v>
      </c>
      <c r="E26" s="6">
        <v>6030</v>
      </c>
      <c r="F26" s="6">
        <v>6030</v>
      </c>
      <c r="G26" s="6">
        <v>6920.55</v>
      </c>
      <c r="H26" s="6">
        <f t="shared" si="0"/>
        <v>890.55000000000018</v>
      </c>
      <c r="I26" s="6">
        <f t="shared" si="1"/>
        <v>114.76865671641792</v>
      </c>
    </row>
    <row r="27" spans="1:9">
      <c r="A27" s="5"/>
      <c r="B27" s="5">
        <v>22000000</v>
      </c>
      <c r="C27" s="5" t="s">
        <v>29</v>
      </c>
      <c r="D27" s="6">
        <v>3401</v>
      </c>
      <c r="E27" s="6">
        <v>6030</v>
      </c>
      <c r="F27" s="6">
        <v>6030</v>
      </c>
      <c r="G27" s="6">
        <v>6920.55</v>
      </c>
      <c r="H27" s="6">
        <f t="shared" si="0"/>
        <v>890.55000000000018</v>
      </c>
      <c r="I27" s="6">
        <f t="shared" si="1"/>
        <v>114.76865671641792</v>
      </c>
    </row>
    <row r="28" spans="1:9">
      <c r="A28" s="5"/>
      <c r="B28" s="5">
        <v>22080000</v>
      </c>
      <c r="C28" s="5" t="s">
        <v>30</v>
      </c>
      <c r="D28" s="6">
        <v>2501</v>
      </c>
      <c r="E28" s="6">
        <v>4900</v>
      </c>
      <c r="F28" s="6">
        <v>4900</v>
      </c>
      <c r="G28" s="6">
        <v>6000</v>
      </c>
      <c r="H28" s="6">
        <f t="shared" si="0"/>
        <v>1100</v>
      </c>
      <c r="I28" s="6">
        <f t="shared" si="1"/>
        <v>122.44897959183673</v>
      </c>
    </row>
    <row r="29" spans="1:9">
      <c r="A29" s="5"/>
      <c r="B29" s="5">
        <v>22080400</v>
      </c>
      <c r="C29" s="5" t="s">
        <v>31</v>
      </c>
      <c r="D29" s="6">
        <v>2501</v>
      </c>
      <c r="E29" s="6">
        <v>4900</v>
      </c>
      <c r="F29" s="6">
        <v>4900</v>
      </c>
      <c r="G29" s="6">
        <v>6000</v>
      </c>
      <c r="H29" s="6">
        <f t="shared" si="0"/>
        <v>1100</v>
      </c>
      <c r="I29" s="6">
        <f t="shared" si="1"/>
        <v>122.44897959183673</v>
      </c>
    </row>
    <row r="30" spans="1:9">
      <c r="A30" s="5"/>
      <c r="B30" s="5">
        <v>22090000</v>
      </c>
      <c r="C30" s="5" t="s">
        <v>32</v>
      </c>
      <c r="D30" s="6">
        <v>900</v>
      </c>
      <c r="E30" s="6">
        <v>1130</v>
      </c>
      <c r="F30" s="6">
        <v>1130</v>
      </c>
      <c r="G30" s="6">
        <v>920.55</v>
      </c>
      <c r="H30" s="6">
        <f t="shared" si="0"/>
        <v>-209.45000000000005</v>
      </c>
      <c r="I30" s="6">
        <f t="shared" si="1"/>
        <v>81.464601769911511</v>
      </c>
    </row>
    <row r="31" spans="1:9">
      <c r="A31" s="5"/>
      <c r="B31" s="5">
        <v>22090100</v>
      </c>
      <c r="C31" s="5" t="s">
        <v>33</v>
      </c>
      <c r="D31" s="6">
        <v>300</v>
      </c>
      <c r="E31" s="6">
        <v>530</v>
      </c>
      <c r="F31" s="6">
        <v>530</v>
      </c>
      <c r="G31" s="6">
        <v>546.54999999999995</v>
      </c>
      <c r="H31" s="6">
        <f t="shared" si="0"/>
        <v>16.549999999999955</v>
      </c>
      <c r="I31" s="6">
        <f t="shared" si="1"/>
        <v>103.12264150943395</v>
      </c>
    </row>
    <row r="32" spans="1:9">
      <c r="A32" s="5"/>
      <c r="B32" s="5">
        <v>22090400</v>
      </c>
      <c r="C32" s="5" t="s">
        <v>34</v>
      </c>
      <c r="D32" s="6">
        <v>600</v>
      </c>
      <c r="E32" s="6">
        <v>600</v>
      </c>
      <c r="F32" s="6">
        <v>600</v>
      </c>
      <c r="G32" s="6">
        <v>374</v>
      </c>
      <c r="H32" s="6">
        <f t="shared" si="0"/>
        <v>-226</v>
      </c>
      <c r="I32" s="6">
        <f t="shared" si="1"/>
        <v>62.333333333333329</v>
      </c>
    </row>
    <row r="33" spans="1:9">
      <c r="A33" s="5"/>
      <c r="B33" s="5">
        <v>40000000</v>
      </c>
      <c r="C33" s="5" t="s">
        <v>35</v>
      </c>
      <c r="D33" s="6">
        <v>117093</v>
      </c>
      <c r="E33" s="6">
        <v>117093</v>
      </c>
      <c r="F33" s="6">
        <v>117093</v>
      </c>
      <c r="G33" s="6">
        <v>117093</v>
      </c>
      <c r="H33" s="6">
        <f t="shared" si="0"/>
        <v>0</v>
      </c>
      <c r="I33" s="6">
        <f t="shared" si="1"/>
        <v>100</v>
      </c>
    </row>
    <row r="34" spans="1:9">
      <c r="A34" s="5"/>
      <c r="B34" s="5">
        <v>41000000</v>
      </c>
      <c r="C34" s="5" t="s">
        <v>36</v>
      </c>
      <c r="D34" s="6">
        <v>117093</v>
      </c>
      <c r="E34" s="6">
        <v>117093</v>
      </c>
      <c r="F34" s="6">
        <v>117093</v>
      </c>
      <c r="G34" s="6">
        <v>117093</v>
      </c>
      <c r="H34" s="6">
        <f t="shared" si="0"/>
        <v>0</v>
      </c>
      <c r="I34" s="6">
        <f t="shared" si="1"/>
        <v>100</v>
      </c>
    </row>
    <row r="35" spans="1:9">
      <c r="A35" s="5"/>
      <c r="B35" s="5">
        <v>41050000</v>
      </c>
      <c r="C35" s="5" t="s">
        <v>37</v>
      </c>
      <c r="D35" s="6">
        <v>117093</v>
      </c>
      <c r="E35" s="6">
        <v>117093</v>
      </c>
      <c r="F35" s="6">
        <v>117093</v>
      </c>
      <c r="G35" s="6">
        <v>117093</v>
      </c>
      <c r="H35" s="6">
        <f t="shared" si="0"/>
        <v>0</v>
      </c>
      <c r="I35" s="6">
        <f t="shared" si="1"/>
        <v>100</v>
      </c>
    </row>
    <row r="36" spans="1:9">
      <c r="A36" s="5"/>
      <c r="B36" s="5">
        <v>41053900</v>
      </c>
      <c r="C36" s="5" t="s">
        <v>38</v>
      </c>
      <c r="D36" s="6">
        <v>117093</v>
      </c>
      <c r="E36" s="6">
        <v>117093</v>
      </c>
      <c r="F36" s="6">
        <v>117093</v>
      </c>
      <c r="G36" s="6">
        <v>117093</v>
      </c>
      <c r="H36" s="6">
        <f t="shared" si="0"/>
        <v>0</v>
      </c>
      <c r="I36" s="6">
        <f t="shared" si="1"/>
        <v>100</v>
      </c>
    </row>
    <row r="37" spans="1:9">
      <c r="A37" s="10" t="s">
        <v>39</v>
      </c>
      <c r="B37" s="11"/>
      <c r="C37" s="11"/>
      <c r="D37" s="7">
        <v>2740000</v>
      </c>
      <c r="E37" s="7">
        <v>2789681</v>
      </c>
      <c r="F37" s="7">
        <v>2789681</v>
      </c>
      <c r="G37" s="7">
        <v>2833712.9800000004</v>
      </c>
      <c r="H37" s="7">
        <f t="shared" si="0"/>
        <v>44031.980000000447</v>
      </c>
      <c r="I37" s="7">
        <f t="shared" si="1"/>
        <v>101.57838763643588</v>
      </c>
    </row>
    <row r="38" spans="1:9">
      <c r="A38" s="10" t="s">
        <v>40</v>
      </c>
      <c r="B38" s="11"/>
      <c r="C38" s="11"/>
      <c r="D38" s="7">
        <v>2857093</v>
      </c>
      <c r="E38" s="7">
        <v>2906774</v>
      </c>
      <c r="F38" s="7">
        <v>2906774</v>
      </c>
      <c r="G38" s="7">
        <v>2950805.9800000004</v>
      </c>
      <c r="H38" s="7">
        <f t="shared" si="0"/>
        <v>44031.980000000447</v>
      </c>
      <c r="I38" s="7">
        <f t="shared" si="1"/>
        <v>101.51480576061299</v>
      </c>
    </row>
    <row r="43" spans="1:9">
      <c r="B43" t="s">
        <v>41</v>
      </c>
    </row>
  </sheetData>
  <mergeCells count="9">
    <mergeCell ref="F2:I2"/>
    <mergeCell ref="A37:C37"/>
    <mergeCell ref="A38:C38"/>
    <mergeCell ref="A5:L5"/>
    <mergeCell ref="A7:L7"/>
    <mergeCell ref="A9:A10"/>
    <mergeCell ref="B9:B10"/>
    <mergeCell ref="C9:C10"/>
    <mergeCell ref="D9:I9"/>
  </mergeCells>
  <pageMargins left="0.59055118110236204" right="0.59055118110236204" top="0.39370078740157499" bottom="0.39370078740157499" header="0" footer="0"/>
  <pageSetup paperSize="9" scale="45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rada</dc:creator>
  <cp:lastModifiedBy>Rada2</cp:lastModifiedBy>
  <dcterms:created xsi:type="dcterms:W3CDTF">2021-02-03T12:50:48Z</dcterms:created>
  <dcterms:modified xsi:type="dcterms:W3CDTF">2021-02-15T19:28:35Z</dcterms:modified>
</cp:coreProperties>
</file>