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01.07.2020" sheetId="1" r:id="rId1"/>
  </sheets>
  <definedNames>
    <definedName name="_xlnm.Print_Area" localSheetId="0">'01.07.2020'!$A$1:$F$67</definedName>
  </definedNames>
  <calcPr fullCalcOnLoad="1"/>
</workbook>
</file>

<file path=xl/sharedStrings.xml><?xml version="1.0" encoding="utf-8"?>
<sst xmlns="http://schemas.openxmlformats.org/spreadsheetml/2006/main" count="68" uniqueCount="56">
  <si>
    <t>№ п/п</t>
  </si>
  <si>
    <t>Номер рахунку</t>
  </si>
  <si>
    <t>котловий заг.фонд</t>
  </si>
  <si>
    <t>070101/03</t>
  </si>
  <si>
    <t>090412/03</t>
  </si>
  <si>
    <t>12020100</t>
  </si>
  <si>
    <t>12020200</t>
  </si>
  <si>
    <t>31030000</t>
  </si>
  <si>
    <t>12020000</t>
  </si>
  <si>
    <t>19010000</t>
  </si>
  <si>
    <t>18050000</t>
  </si>
  <si>
    <t>12030000</t>
  </si>
  <si>
    <t>РАЗОМ по бюджету</t>
  </si>
  <si>
    <t>Головний бухгалтер</t>
  </si>
  <si>
    <t>50110000</t>
  </si>
  <si>
    <t>010116/07</t>
  </si>
  <si>
    <t>Н.В.Трушкіна</t>
  </si>
  <si>
    <t xml:space="preserve">19050000 </t>
  </si>
  <si>
    <t xml:space="preserve">всього </t>
  </si>
  <si>
    <t>Разом заг. фонд</t>
  </si>
  <si>
    <t>Разом спец. фонд</t>
  </si>
  <si>
    <t>18010200</t>
  </si>
  <si>
    <t>33010400</t>
  </si>
  <si>
    <t>6060</t>
  </si>
  <si>
    <t>4060</t>
  </si>
  <si>
    <t>4090</t>
  </si>
  <si>
    <t>6060/03</t>
  </si>
  <si>
    <t>41053900</t>
  </si>
  <si>
    <t>41053400</t>
  </si>
  <si>
    <t>41052600</t>
  </si>
  <si>
    <t>UA738201720000324180000020407</t>
  </si>
  <si>
    <t>UA668201720000324111943020407</t>
  </si>
  <si>
    <t>UA468201720344261012200020418</t>
  </si>
  <si>
    <t>UA978201720344241003200020418</t>
  </si>
  <si>
    <t>0111010/02</t>
  </si>
  <si>
    <t>0110150/02</t>
  </si>
  <si>
    <t>КБКД / КПК</t>
  </si>
  <si>
    <t xml:space="preserve">залишок коштів </t>
  </si>
  <si>
    <t>0117680</t>
  </si>
  <si>
    <t>19010300</t>
  </si>
  <si>
    <t>UA958201720000324140668020407</t>
  </si>
  <si>
    <t>UA218201720000324191222020407</t>
  </si>
  <si>
    <t xml:space="preserve"> UA208201720344290005000020418</t>
  </si>
  <si>
    <t>UA038201720000324181931020407</t>
  </si>
  <si>
    <t>UA038201720000324191222020407</t>
  </si>
  <si>
    <t>UA098201720000324151848020407</t>
  </si>
  <si>
    <t>UA798201720344241013300020418</t>
  </si>
  <si>
    <t>0111010/03</t>
  </si>
  <si>
    <t>UA278201720344251003300020418</t>
  </si>
  <si>
    <t>0116030/03</t>
  </si>
  <si>
    <t xml:space="preserve">Реєстр залишків на рахунках по Печенізькій селищній раді  станом на 01.07.2020 року </t>
  </si>
  <si>
    <t>UA958201720000324111956020407</t>
  </si>
  <si>
    <t>Додаток №4</t>
  </si>
  <si>
    <t>Печенізької селищної ради</t>
  </si>
  <si>
    <t>від 31 липня 2020 року</t>
  </si>
  <si>
    <t>до рішення LXIV сесії VII скликання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</si>
</sst>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12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33203125" defaultRowHeight="12.75"/>
  <cols>
    <col min="1" max="1" width="9.66015625" style="1" customWidth="1"/>
    <col min="2" max="2" width="16.16015625" style="1" customWidth="1"/>
    <col min="3" max="3" width="8.33203125" style="1" customWidth="1"/>
    <col min="4" max="4" width="14.16015625" style="1" customWidth="1"/>
    <col min="5" max="5" width="23" style="1" customWidth="1"/>
    <col min="6" max="6" width="19.5" style="1" customWidth="1"/>
    <col min="7" max="16384" width="9.33203125" style="1" customWidth="1"/>
  </cols>
  <sheetData>
    <row r="1" spans="5:6" ht="15">
      <c r="E1" s="30" t="s">
        <v>52</v>
      </c>
      <c r="F1" s="30"/>
    </row>
    <row r="2" spans="5:6" ht="15">
      <c r="E2" s="30" t="s">
        <v>55</v>
      </c>
      <c r="F2" s="30"/>
    </row>
    <row r="3" spans="5:6" ht="15">
      <c r="E3" s="30" t="s">
        <v>53</v>
      </c>
      <c r="F3" s="30"/>
    </row>
    <row r="4" spans="5:6" ht="15">
      <c r="E4" s="30" t="s">
        <v>54</v>
      </c>
      <c r="F4" s="30"/>
    </row>
    <row r="5" spans="1:6" ht="57.75" customHeight="1">
      <c r="A5" s="31" t="s">
        <v>50</v>
      </c>
      <c r="B5" s="31"/>
      <c r="C5" s="31"/>
      <c r="D5" s="31"/>
      <c r="E5" s="31"/>
      <c r="F5" s="31"/>
    </row>
    <row r="6" spans="1:6" ht="27.75" customHeight="1">
      <c r="A6" s="3" t="s">
        <v>0</v>
      </c>
      <c r="B6" s="32" t="s">
        <v>1</v>
      </c>
      <c r="C6" s="33"/>
      <c r="D6" s="34"/>
      <c r="E6" s="16" t="s">
        <v>36</v>
      </c>
      <c r="F6" s="16" t="s">
        <v>37</v>
      </c>
    </row>
    <row r="7" spans="1:6" s="6" customFormat="1" ht="27" customHeight="1">
      <c r="A7" s="2">
        <v>1</v>
      </c>
      <c r="B7" s="19" t="s">
        <v>30</v>
      </c>
      <c r="C7" s="28"/>
      <c r="D7" s="20"/>
      <c r="E7" s="7" t="s">
        <v>2</v>
      </c>
      <c r="F7" s="8">
        <v>216107.32</v>
      </c>
    </row>
    <row r="8" spans="1:6" s="6" customFormat="1" ht="0.75" customHeight="1" hidden="1">
      <c r="A8" s="2">
        <v>2</v>
      </c>
      <c r="B8" s="19"/>
      <c r="C8" s="20"/>
      <c r="D8" s="7" t="s">
        <v>30</v>
      </c>
      <c r="E8" s="7" t="s">
        <v>2</v>
      </c>
      <c r="F8" s="8">
        <v>0</v>
      </c>
    </row>
    <row r="9" spans="1:6" s="6" customFormat="1" ht="32.25" customHeight="1">
      <c r="A9" s="2">
        <v>3</v>
      </c>
      <c r="B9" s="19" t="s">
        <v>40</v>
      </c>
      <c r="C9" s="28"/>
      <c r="D9" s="20"/>
      <c r="E9" s="7" t="s">
        <v>2</v>
      </c>
      <c r="F9" s="8">
        <v>353381.47</v>
      </c>
    </row>
    <row r="10" spans="1:6" s="6" customFormat="1" ht="15">
      <c r="A10" s="2"/>
      <c r="B10" s="22" t="s">
        <v>18</v>
      </c>
      <c r="C10" s="23"/>
      <c r="D10" s="24"/>
      <c r="E10" s="4"/>
      <c r="F10" s="5">
        <f>SUM(F7:F9)</f>
        <v>569488.79</v>
      </c>
    </row>
    <row r="11" spans="1:6" ht="15">
      <c r="A11" s="2">
        <v>3</v>
      </c>
      <c r="B11" s="19" t="s">
        <v>42</v>
      </c>
      <c r="C11" s="28"/>
      <c r="D11" s="20"/>
      <c r="E11" s="10" t="s">
        <v>38</v>
      </c>
      <c r="F11" s="8">
        <v>774.11</v>
      </c>
    </row>
    <row r="12" spans="1:6" ht="15" hidden="1">
      <c r="A12" s="2">
        <v>4</v>
      </c>
      <c r="B12" s="21"/>
      <c r="C12" s="21"/>
      <c r="D12" s="7"/>
      <c r="E12" s="9" t="s">
        <v>24</v>
      </c>
      <c r="F12" s="8">
        <v>0</v>
      </c>
    </row>
    <row r="13" spans="1:6" ht="15" hidden="1">
      <c r="A13" s="2">
        <v>5</v>
      </c>
      <c r="B13" s="21"/>
      <c r="C13" s="21"/>
      <c r="D13" s="7"/>
      <c r="E13" s="9" t="s">
        <v>23</v>
      </c>
      <c r="F13" s="8">
        <v>0</v>
      </c>
    </row>
    <row r="14" spans="1:6" ht="15" hidden="1">
      <c r="A14" s="2">
        <v>6</v>
      </c>
      <c r="B14" s="21"/>
      <c r="C14" s="21"/>
      <c r="D14" s="7"/>
      <c r="E14" s="9" t="s">
        <v>24</v>
      </c>
      <c r="F14" s="8">
        <v>0</v>
      </c>
    </row>
    <row r="15" spans="1:6" ht="15" hidden="1">
      <c r="A15" s="2">
        <v>7</v>
      </c>
      <c r="B15" s="21"/>
      <c r="C15" s="21"/>
      <c r="D15" s="7"/>
      <c r="E15" s="9" t="s">
        <v>25</v>
      </c>
      <c r="F15" s="8">
        <v>0</v>
      </c>
    </row>
    <row r="16" spans="1:6" s="6" customFormat="1" ht="15">
      <c r="A16" s="2"/>
      <c r="B16" s="22" t="s">
        <v>18</v>
      </c>
      <c r="C16" s="23"/>
      <c r="D16" s="24"/>
      <c r="E16" s="4"/>
      <c r="F16" s="5">
        <f>SUM(F11:F15)</f>
        <v>774.11</v>
      </c>
    </row>
    <row r="17" spans="1:6" ht="15" hidden="1">
      <c r="A17" s="2">
        <v>5</v>
      </c>
      <c r="B17" s="21">
        <v>31522330700407</v>
      </c>
      <c r="C17" s="21"/>
      <c r="D17" s="7"/>
      <c r="E17" s="9">
        <v>19050300</v>
      </c>
      <c r="F17" s="8">
        <v>0</v>
      </c>
    </row>
    <row r="18" spans="1:6" ht="15" hidden="1">
      <c r="A18" s="2">
        <v>6</v>
      </c>
      <c r="B18" s="21">
        <v>31522329700407</v>
      </c>
      <c r="C18" s="21"/>
      <c r="D18" s="7"/>
      <c r="E18" s="9">
        <v>19050200</v>
      </c>
      <c r="F18" s="8">
        <v>0</v>
      </c>
    </row>
    <row r="19" spans="1:6" s="6" customFormat="1" ht="15" hidden="1">
      <c r="A19" s="2"/>
      <c r="B19" s="25" t="s">
        <v>18</v>
      </c>
      <c r="C19" s="27"/>
      <c r="D19" s="13"/>
      <c r="E19" s="10" t="s">
        <v>17</v>
      </c>
      <c r="F19" s="5">
        <f>SUM(F17:F18)</f>
        <v>0</v>
      </c>
    </row>
    <row r="20" spans="1:6" s="6" customFormat="1" ht="15" hidden="1">
      <c r="A20" s="2">
        <v>7</v>
      </c>
      <c r="B20" s="25">
        <v>31520945700407</v>
      </c>
      <c r="C20" s="27"/>
      <c r="D20" s="13"/>
      <c r="E20" s="10" t="s">
        <v>29</v>
      </c>
      <c r="F20" s="5">
        <v>0</v>
      </c>
    </row>
    <row r="21" spans="1:6" s="6" customFormat="1" ht="15" hidden="1">
      <c r="A21" s="2">
        <v>8</v>
      </c>
      <c r="B21" s="29">
        <v>31526950700407</v>
      </c>
      <c r="C21" s="29"/>
      <c r="D21" s="4"/>
      <c r="E21" s="10" t="s">
        <v>28</v>
      </c>
      <c r="F21" s="5">
        <v>0</v>
      </c>
    </row>
    <row r="22" spans="1:6" s="6" customFormat="1" ht="15">
      <c r="A22" s="2">
        <v>9</v>
      </c>
      <c r="B22" s="19" t="s">
        <v>51</v>
      </c>
      <c r="C22" s="28"/>
      <c r="D22" s="20"/>
      <c r="E22" s="10" t="s">
        <v>27</v>
      </c>
      <c r="F22" s="8">
        <v>160900</v>
      </c>
    </row>
    <row r="23" spans="1:6" s="6" customFormat="1" ht="15">
      <c r="A23" s="2">
        <v>2</v>
      </c>
      <c r="B23" s="19" t="s">
        <v>43</v>
      </c>
      <c r="C23" s="28"/>
      <c r="D23" s="20"/>
      <c r="E23" s="10" t="s">
        <v>14</v>
      </c>
      <c r="F23" s="8">
        <v>175164.97</v>
      </c>
    </row>
    <row r="24" spans="1:6" s="6" customFormat="1" ht="15">
      <c r="A24" s="2">
        <v>3</v>
      </c>
      <c r="B24" s="19" t="s">
        <v>45</v>
      </c>
      <c r="C24" s="28"/>
      <c r="D24" s="20"/>
      <c r="E24" s="10">
        <v>21110000</v>
      </c>
      <c r="F24" s="8">
        <v>112711.12</v>
      </c>
    </row>
    <row r="25" spans="1:6" ht="15" hidden="1">
      <c r="A25" s="2">
        <v>12</v>
      </c>
      <c r="B25" s="21">
        <v>31526808700407</v>
      </c>
      <c r="C25" s="21"/>
      <c r="D25" s="7"/>
      <c r="E25" s="9" t="s">
        <v>6</v>
      </c>
      <c r="F25" s="8">
        <v>0</v>
      </c>
    </row>
    <row r="26" spans="1:6" ht="15" hidden="1">
      <c r="A26" s="2">
        <v>13</v>
      </c>
      <c r="B26" s="21">
        <v>31527807700407</v>
      </c>
      <c r="C26" s="21"/>
      <c r="D26" s="7"/>
      <c r="E26" s="9" t="s">
        <v>5</v>
      </c>
      <c r="F26" s="8">
        <v>0</v>
      </c>
    </row>
    <row r="27" spans="1:6" ht="15" hidden="1">
      <c r="A27" s="2">
        <v>14</v>
      </c>
      <c r="B27" s="21">
        <v>31525810700407</v>
      </c>
      <c r="C27" s="21"/>
      <c r="D27" s="7"/>
      <c r="E27" s="9">
        <v>12020400</v>
      </c>
      <c r="F27" s="8">
        <v>0</v>
      </c>
    </row>
    <row r="28" spans="1:6" s="6" customFormat="1" ht="15" hidden="1">
      <c r="A28" s="2"/>
      <c r="B28" s="25" t="s">
        <v>18</v>
      </c>
      <c r="C28" s="27"/>
      <c r="D28" s="13"/>
      <c r="E28" s="10" t="s">
        <v>8</v>
      </c>
      <c r="F28" s="5">
        <f>SUM(F25:F27)</f>
        <v>0</v>
      </c>
    </row>
    <row r="29" spans="1:6" s="6" customFormat="1" ht="15">
      <c r="A29" s="2">
        <v>15</v>
      </c>
      <c r="B29" s="25"/>
      <c r="C29" s="26"/>
      <c r="D29" s="27"/>
      <c r="E29" s="10">
        <v>24062100</v>
      </c>
      <c r="F29" s="5">
        <v>0</v>
      </c>
    </row>
    <row r="30" spans="1:9" ht="16.5" customHeight="1" hidden="1">
      <c r="A30" s="2">
        <v>16</v>
      </c>
      <c r="B30" s="19" t="s">
        <v>41</v>
      </c>
      <c r="C30" s="28"/>
      <c r="D30" s="20"/>
      <c r="E30" s="9">
        <v>19010100</v>
      </c>
      <c r="F30" s="8"/>
      <c r="I30" s="15"/>
    </row>
    <row r="31" spans="1:6" ht="15">
      <c r="A31" s="2">
        <v>17</v>
      </c>
      <c r="B31" s="19" t="s">
        <v>44</v>
      </c>
      <c r="C31" s="28"/>
      <c r="D31" s="20"/>
      <c r="E31" s="9" t="s">
        <v>39</v>
      </c>
      <c r="F31" s="8">
        <v>474.27</v>
      </c>
    </row>
    <row r="32" spans="1:6" ht="15" hidden="1">
      <c r="A32" s="2">
        <v>18</v>
      </c>
      <c r="B32" s="21">
        <v>31521364700407</v>
      </c>
      <c r="C32" s="21"/>
      <c r="D32" s="7">
        <v>324191222020407</v>
      </c>
      <c r="E32" s="9">
        <v>19010300</v>
      </c>
      <c r="F32" s="8">
        <v>0</v>
      </c>
    </row>
    <row r="33" spans="1:6" s="6" customFormat="1" ht="15">
      <c r="A33" s="2"/>
      <c r="B33" s="22" t="s">
        <v>18</v>
      </c>
      <c r="C33" s="23"/>
      <c r="D33" s="24"/>
      <c r="E33" s="10" t="s">
        <v>9</v>
      </c>
      <c r="F33" s="5">
        <f>SUM(F30:F32)</f>
        <v>474.27</v>
      </c>
    </row>
    <row r="34" spans="1:6" ht="15" hidden="1">
      <c r="A34" s="2">
        <v>19</v>
      </c>
      <c r="B34" s="21">
        <v>31528378700407</v>
      </c>
      <c r="C34" s="21"/>
      <c r="D34" s="7"/>
      <c r="E34" s="9">
        <v>18050100</v>
      </c>
      <c r="F34" s="8">
        <v>0</v>
      </c>
    </row>
    <row r="35" spans="1:6" ht="15" hidden="1">
      <c r="A35" s="2">
        <v>20</v>
      </c>
      <c r="B35" s="21">
        <v>31527379700407</v>
      </c>
      <c r="C35" s="21"/>
      <c r="D35" s="7"/>
      <c r="E35" s="9">
        <v>18050200</v>
      </c>
      <c r="F35" s="8">
        <v>0</v>
      </c>
    </row>
    <row r="36" spans="1:6" ht="15" hidden="1">
      <c r="A36" s="2">
        <v>21</v>
      </c>
      <c r="B36" s="21">
        <v>31528969700407</v>
      </c>
      <c r="C36" s="21"/>
      <c r="D36" s="7"/>
      <c r="E36" s="9">
        <v>18050300</v>
      </c>
      <c r="F36" s="8">
        <v>0</v>
      </c>
    </row>
    <row r="37" spans="1:6" ht="15" hidden="1">
      <c r="A37" s="2">
        <v>22</v>
      </c>
      <c r="B37" s="21">
        <v>31528970700407</v>
      </c>
      <c r="C37" s="21"/>
      <c r="D37" s="7"/>
      <c r="E37" s="9">
        <v>18050400</v>
      </c>
      <c r="F37" s="8">
        <v>0</v>
      </c>
    </row>
    <row r="38" spans="1:6" s="6" customFormat="1" ht="15" hidden="1">
      <c r="A38" s="2"/>
      <c r="B38" s="25" t="s">
        <v>18</v>
      </c>
      <c r="C38" s="27"/>
      <c r="D38" s="13"/>
      <c r="E38" s="10" t="s">
        <v>10</v>
      </c>
      <c r="F38" s="5">
        <f>SUM(F34:F37)</f>
        <v>0</v>
      </c>
    </row>
    <row r="39" spans="1:6" s="6" customFormat="1" ht="15" hidden="1">
      <c r="A39" s="2">
        <v>23</v>
      </c>
      <c r="B39" s="29">
        <v>31520826700407</v>
      </c>
      <c r="C39" s="29"/>
      <c r="D39" s="4"/>
      <c r="E39" s="10">
        <v>18041500</v>
      </c>
      <c r="F39" s="5">
        <v>0</v>
      </c>
    </row>
    <row r="40" spans="1:6" ht="15" hidden="1">
      <c r="A40" s="2">
        <v>24</v>
      </c>
      <c r="B40" s="21">
        <v>31521881700407</v>
      </c>
      <c r="C40" s="21"/>
      <c r="D40" s="7"/>
      <c r="E40" s="9">
        <v>12030100</v>
      </c>
      <c r="F40" s="8">
        <v>0</v>
      </c>
    </row>
    <row r="41" spans="1:6" ht="15" hidden="1">
      <c r="A41" s="2">
        <v>25</v>
      </c>
      <c r="B41" s="21">
        <v>31520882700407</v>
      </c>
      <c r="C41" s="21"/>
      <c r="D41" s="7"/>
      <c r="E41" s="9">
        <v>12030200</v>
      </c>
      <c r="F41" s="8">
        <v>0</v>
      </c>
    </row>
    <row r="42" spans="1:6" s="6" customFormat="1" ht="15" hidden="1">
      <c r="A42" s="2"/>
      <c r="B42" s="25" t="s">
        <v>18</v>
      </c>
      <c r="C42" s="27"/>
      <c r="D42" s="13"/>
      <c r="E42" s="10" t="s">
        <v>11</v>
      </c>
      <c r="F42" s="5">
        <f>SUM(F40:F41)</f>
        <v>0</v>
      </c>
    </row>
    <row r="43" spans="1:6" s="6" customFormat="1" ht="15" hidden="1">
      <c r="A43" s="2">
        <v>26</v>
      </c>
      <c r="B43" s="25">
        <v>31522909700407</v>
      </c>
      <c r="C43" s="27"/>
      <c r="D43" s="13"/>
      <c r="E43" s="10" t="s">
        <v>21</v>
      </c>
      <c r="F43" s="5">
        <v>0</v>
      </c>
    </row>
    <row r="44" spans="1:6" s="6" customFormat="1" ht="15" hidden="1">
      <c r="A44" s="2">
        <v>27</v>
      </c>
      <c r="B44" s="29">
        <v>31526905700407</v>
      </c>
      <c r="C44" s="29"/>
      <c r="D44" s="4"/>
      <c r="E44" s="10" t="s">
        <v>7</v>
      </c>
      <c r="F44" s="5">
        <v>0</v>
      </c>
    </row>
    <row r="45" spans="1:6" s="6" customFormat="1" ht="17.25" customHeight="1">
      <c r="A45" s="2">
        <v>4</v>
      </c>
      <c r="B45" s="19" t="s">
        <v>31</v>
      </c>
      <c r="C45" s="28"/>
      <c r="D45" s="20"/>
      <c r="E45" s="10" t="s">
        <v>22</v>
      </c>
      <c r="F45" s="8">
        <v>14462.45</v>
      </c>
    </row>
    <row r="46" spans="1:6" s="6" customFormat="1" ht="19.5" customHeight="1">
      <c r="A46" s="2"/>
      <c r="B46" s="22" t="s">
        <v>18</v>
      </c>
      <c r="C46" s="23"/>
      <c r="D46" s="24"/>
      <c r="E46" s="10"/>
      <c r="F46" s="5">
        <f>F19+F21+F22+F24+F28+F29+F33+F38+F39+F42+F44+F23+F43+F45+F20</f>
        <v>463712.81</v>
      </c>
    </row>
    <row r="47" spans="1:6" ht="18" customHeight="1">
      <c r="A47" s="2">
        <v>5</v>
      </c>
      <c r="B47" s="19" t="s">
        <v>33</v>
      </c>
      <c r="C47" s="28"/>
      <c r="D47" s="20"/>
      <c r="E47" s="9" t="s">
        <v>34</v>
      </c>
      <c r="F47" s="8">
        <v>24880.11</v>
      </c>
    </row>
    <row r="48" spans="1:6" ht="15">
      <c r="A48" s="2">
        <v>24</v>
      </c>
      <c r="B48" s="19" t="s">
        <v>46</v>
      </c>
      <c r="C48" s="28"/>
      <c r="D48" s="20"/>
      <c r="E48" s="9" t="s">
        <v>49</v>
      </c>
      <c r="F48" s="8">
        <v>8275</v>
      </c>
    </row>
    <row r="49" spans="1:6" ht="15">
      <c r="A49" s="2">
        <v>6</v>
      </c>
      <c r="B49" s="19" t="s">
        <v>32</v>
      </c>
      <c r="C49" s="28"/>
      <c r="D49" s="20"/>
      <c r="E49" s="9" t="s">
        <v>35</v>
      </c>
      <c r="F49" s="8">
        <v>145.7</v>
      </c>
    </row>
    <row r="50" spans="1:6" ht="15" customHeight="1">
      <c r="A50" s="2"/>
      <c r="B50" s="19" t="s">
        <v>48</v>
      </c>
      <c r="C50" s="28"/>
      <c r="D50" s="20"/>
      <c r="E50" s="9" t="s">
        <v>47</v>
      </c>
      <c r="F50" s="8">
        <v>14695</v>
      </c>
    </row>
    <row r="51" spans="1:6" ht="13.5" customHeight="1" hidden="1">
      <c r="A51" s="2">
        <v>27</v>
      </c>
      <c r="B51" s="21">
        <v>35426305020418</v>
      </c>
      <c r="C51" s="21"/>
      <c r="D51" s="7"/>
      <c r="E51" s="9" t="s">
        <v>26</v>
      </c>
      <c r="F51" s="8">
        <v>0</v>
      </c>
    </row>
    <row r="52" spans="1:6" ht="13.5" customHeight="1" hidden="1">
      <c r="A52" s="2">
        <v>29</v>
      </c>
      <c r="B52" s="21">
        <v>35428303020418</v>
      </c>
      <c r="C52" s="21"/>
      <c r="D52" s="7"/>
      <c r="E52" s="9" t="s">
        <v>3</v>
      </c>
      <c r="F52" s="8"/>
    </row>
    <row r="53" spans="1:6" ht="13.5" customHeight="1" hidden="1">
      <c r="A53" s="2">
        <v>30</v>
      </c>
      <c r="B53" s="21">
        <v>35429302020418</v>
      </c>
      <c r="C53" s="21"/>
      <c r="D53" s="7"/>
      <c r="E53" s="9" t="s">
        <v>4</v>
      </c>
      <c r="F53" s="8"/>
    </row>
    <row r="54" spans="1:6" ht="13.5" customHeight="1" hidden="1">
      <c r="A54" s="2">
        <v>31</v>
      </c>
      <c r="B54" s="21">
        <v>35426101020418</v>
      </c>
      <c r="C54" s="21"/>
      <c r="D54" s="7"/>
      <c r="E54" s="9" t="s">
        <v>15</v>
      </c>
      <c r="F54" s="8"/>
    </row>
    <row r="55" spans="1:6" ht="13.5" customHeight="1" hidden="1">
      <c r="A55" s="2"/>
      <c r="B55" s="19"/>
      <c r="C55" s="20"/>
      <c r="D55" s="14"/>
      <c r="E55" s="9"/>
      <c r="F55" s="8">
        <v>0</v>
      </c>
    </row>
    <row r="56" spans="1:6" ht="13.5" customHeight="1" hidden="1">
      <c r="A56" s="2"/>
      <c r="B56" s="21"/>
      <c r="C56" s="21"/>
      <c r="D56" s="7"/>
      <c r="E56" s="9"/>
      <c r="F56" s="8">
        <v>0</v>
      </c>
    </row>
    <row r="57" spans="1:6" ht="13.5" customHeight="1" hidden="1">
      <c r="A57" s="2"/>
      <c r="B57" s="19"/>
      <c r="C57" s="20"/>
      <c r="D57" s="14"/>
      <c r="E57" s="9"/>
      <c r="F57" s="8">
        <v>0</v>
      </c>
    </row>
    <row r="58" spans="1:6" ht="13.5" customHeight="1" hidden="1">
      <c r="A58" s="2"/>
      <c r="B58" s="19"/>
      <c r="C58" s="20"/>
      <c r="D58" s="14"/>
      <c r="E58" s="9"/>
      <c r="F58" s="8">
        <v>0</v>
      </c>
    </row>
    <row r="59" spans="1:6" s="6" customFormat="1" ht="14.25">
      <c r="A59" s="3"/>
      <c r="B59" s="22" t="s">
        <v>18</v>
      </c>
      <c r="C59" s="23"/>
      <c r="D59" s="24"/>
      <c r="E59" s="10"/>
      <c r="F59" s="5">
        <f>SUM(F47:F58)</f>
        <v>47995.81</v>
      </c>
    </row>
    <row r="60" spans="1:6" s="6" customFormat="1" ht="14.25">
      <c r="A60" s="3"/>
      <c r="B60" s="25"/>
      <c r="C60" s="26"/>
      <c r="D60" s="27"/>
      <c r="E60" s="10"/>
      <c r="F60" s="5">
        <v>0</v>
      </c>
    </row>
    <row r="61" spans="1:6" s="6" customFormat="1" ht="14.25" customHeight="1">
      <c r="A61" s="3"/>
      <c r="B61" s="22" t="s">
        <v>19</v>
      </c>
      <c r="C61" s="23"/>
      <c r="D61" s="23"/>
      <c r="E61" s="24"/>
      <c r="F61" s="5">
        <f>F10+F16</f>
        <v>570262.9</v>
      </c>
    </row>
    <row r="62" spans="1:6" s="6" customFormat="1" ht="14.25" customHeight="1">
      <c r="A62" s="3"/>
      <c r="B62" s="22" t="s">
        <v>20</v>
      </c>
      <c r="C62" s="23"/>
      <c r="D62" s="23"/>
      <c r="E62" s="24"/>
      <c r="F62" s="5">
        <f>F46+F59</f>
        <v>511708.62</v>
      </c>
    </row>
    <row r="63" spans="1:6" ht="18.75" customHeight="1">
      <c r="A63" s="3"/>
      <c r="B63" s="22" t="s">
        <v>12</v>
      </c>
      <c r="C63" s="23"/>
      <c r="D63" s="23"/>
      <c r="E63" s="24"/>
      <c r="F63" s="5">
        <f>F60+F61+F62</f>
        <v>1081971.52</v>
      </c>
    </row>
    <row r="64" ht="15">
      <c r="B64" s="11"/>
    </row>
    <row r="65" ht="15">
      <c r="B65" s="11"/>
    </row>
    <row r="66" ht="15">
      <c r="B66" s="11"/>
    </row>
    <row r="67" spans="2:6" ht="15">
      <c r="B67" s="17" t="s">
        <v>13</v>
      </c>
      <c r="C67" s="18"/>
      <c r="D67" s="12"/>
      <c r="E67" s="12"/>
      <c r="F67" s="11" t="s">
        <v>16</v>
      </c>
    </row>
    <row r="68" ht="6.75" customHeight="1"/>
    <row r="70" spans="2:6" ht="15">
      <c r="B70" s="18"/>
      <c r="C70" s="18"/>
      <c r="D70" s="12"/>
      <c r="E70" s="12"/>
      <c r="F70" s="12"/>
    </row>
  </sheetData>
  <sheetProtection/>
  <mergeCells count="65">
    <mergeCell ref="E2:F2"/>
    <mergeCell ref="E3:F3"/>
    <mergeCell ref="E4:F4"/>
    <mergeCell ref="E1:F1"/>
    <mergeCell ref="A5:F5"/>
    <mergeCell ref="B6:D6"/>
    <mergeCell ref="B7:D7"/>
    <mergeCell ref="B8:C8"/>
    <mergeCell ref="B9:D9"/>
    <mergeCell ref="B10:D10"/>
    <mergeCell ref="B11:D11"/>
    <mergeCell ref="B12:C12"/>
    <mergeCell ref="B13:C13"/>
    <mergeCell ref="B14:C14"/>
    <mergeCell ref="B15:C15"/>
    <mergeCell ref="B16:D16"/>
    <mergeCell ref="B17:C17"/>
    <mergeCell ref="B18:C18"/>
    <mergeCell ref="B19:C19"/>
    <mergeCell ref="B20:C20"/>
    <mergeCell ref="B21:C21"/>
    <mergeCell ref="B22:D22"/>
    <mergeCell ref="B23:D23"/>
    <mergeCell ref="B24:D24"/>
    <mergeCell ref="B25:C25"/>
    <mergeCell ref="B26:C26"/>
    <mergeCell ref="B27:C27"/>
    <mergeCell ref="B28:C28"/>
    <mergeCell ref="B29:D29"/>
    <mergeCell ref="B30:D30"/>
    <mergeCell ref="B31:D31"/>
    <mergeCell ref="B32:C32"/>
    <mergeCell ref="B33:D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D45"/>
    <mergeCell ref="B46:D46"/>
    <mergeCell ref="B47:D47"/>
    <mergeCell ref="B48:D48"/>
    <mergeCell ref="B63:E63"/>
    <mergeCell ref="B49:D49"/>
    <mergeCell ref="B50:D50"/>
    <mergeCell ref="B51:C51"/>
    <mergeCell ref="B52:C52"/>
    <mergeCell ref="B53:C53"/>
    <mergeCell ref="B54:C54"/>
    <mergeCell ref="B67:C67"/>
    <mergeCell ref="B55:C55"/>
    <mergeCell ref="B56:C56"/>
    <mergeCell ref="B57:C57"/>
    <mergeCell ref="B58:C58"/>
    <mergeCell ref="B70:C70"/>
    <mergeCell ref="B59:D59"/>
    <mergeCell ref="B60:D60"/>
    <mergeCell ref="B61:E61"/>
    <mergeCell ref="B62:E62"/>
  </mergeCells>
  <printOptions/>
  <pageMargins left="0.25" right="0.25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2020-07-31T05:21:03Z</cp:lastPrinted>
  <dcterms:created xsi:type="dcterms:W3CDTF">2010-11-08T09:38:04Z</dcterms:created>
  <dcterms:modified xsi:type="dcterms:W3CDTF">2020-08-13T11:38:51Z</dcterms:modified>
  <cp:category/>
  <cp:version/>
  <cp:contentType/>
  <cp:contentStatus/>
</cp:coreProperties>
</file>