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Звіт про виконання бюджету  за І півріччя 2020  рік\"/>
    </mc:Choice>
  </mc:AlternateContent>
  <bookViews>
    <workbookView xWindow="0" yWindow="0" windowWidth="16605" windowHeight="8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0" i="1" l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<sst xmlns="http://schemas.openxmlformats.org/spreadsheetml/2006/main" count="356" uniqueCount="138">
  <si>
    <t>Бюджет смт Печенiги</t>
  </si>
  <si>
    <t>Аналіз фінансування установ на 30.06.2020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</si>
  <si>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</si>
  <si>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</si>
  <si>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</si>
  <si>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</si>
  <si>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</si>
  <si>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</si>
  <si>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</si>
  <si>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</si>
  <si>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</si>
  <si>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</si>
  <si>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</si>
  <si>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</si>
  <si>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</si>
  <si>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</si>
  <si>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</si>
  <si>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</si>
  <si>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</si>
  <si>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</si>
  <si>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</si>
  <si>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Печенізька селищна рада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</si>
  <si>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</si>
  <si>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</si>
  <si>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</si>
  <si>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</si>
  <si>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</si>
  <si>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</si>
  <si>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</si>
  <si>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</si>
  <si>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</si>
  <si>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</si>
  <si>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</si>
  <si>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</si>
  <si>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</si>
  <si>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</si>
  <si>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</si>
  <si>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</si>
  <si>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</si>
  <si>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</si>
  <si>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</si>
  <si>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</si>
  <si>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</si>
  <si>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</si>
  <si>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</si>
  <si>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</si>
  <si>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</si>
  <si>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</si>
  <si>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</si>
  <si>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</si>
  <si>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</si>
  <si>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</si>
  <si>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</si>
  <si>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1000</t>
  </si>
  <si>
    <t>Освіта</t>
  </si>
  <si>
    <t>1010</t>
  </si>
  <si>
    <t>Надання дошкільної освіти</t>
  </si>
  <si>
    <t>0111010</t>
  </si>
  <si>
    <t>2230</t>
  </si>
  <si>
    <t>Продукти харчування</t>
  </si>
  <si>
    <t>3000</t>
  </si>
  <si>
    <t>Соціальний захист та соціальне забезпечення</t>
  </si>
  <si>
    <t>3210</t>
  </si>
  <si>
    <t>Організація та проведення громадських робіт</t>
  </si>
  <si>
    <t>0113210</t>
  </si>
  <si>
    <t>3242</t>
  </si>
  <si>
    <t>Інші заходи у сфері соціального захисту і соціального забезпечення</t>
  </si>
  <si>
    <t>0113242</t>
  </si>
  <si>
    <t>2700</t>
  </si>
  <si>
    <t>Соціальне забезпечення</t>
  </si>
  <si>
    <t>2730</t>
  </si>
  <si>
    <t>Інші виплати населенню</t>
  </si>
  <si>
    <t>4000</t>
  </si>
  <si>
    <t>Культура i мистецтво</t>
  </si>
  <si>
    <t>4030</t>
  </si>
  <si>
    <t>Забезпечення діяльності бібліотек</t>
  </si>
  <si>
    <t>0114030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</si>
  <si>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</si>
  <si>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</si>
  <si>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0114060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</si>
  <si>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</si>
  <si>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</si>
  <si>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</si>
  <si>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</si>
  <si>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0116013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</si>
  <si>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</si>
  <si>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</si>
  <si>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</si>
  <si>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</si>
  <si>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6030</t>
  </si>
  <si>
    <t>Організація благоустрою населених пунктів</t>
  </si>
  <si>
    <t>0116030</t>
  </si>
  <si>
    <t>7000</t>
  </si>
  <si>
    <t>Економічна діяльність</t>
  </si>
  <si>
    <t>7370</t>
  </si>
  <si>
    <t>Реалізація інших заходів щодо соціально-економічного розвитку територій</t>
  </si>
  <si>
    <t>0117370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</si>
  <si>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</si>
  <si>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</si>
  <si>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</si>
  <si>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</si>
  <si>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</si>
  <si>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</si>
  <si>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</si>
  <si>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7680</t>
  </si>
  <si>
    <t>Членські внески до асоціацій органів місцевого самоврядування</t>
  </si>
  <si>
    <t>0117680</t>
  </si>
  <si>
    <t>9000</t>
  </si>
  <si>
    <t>Міжбюджетні трансферти</t>
  </si>
  <si>
    <t>9770</t>
  </si>
  <si>
    <t>Інші субвенції з місцевого бюджету</t>
  </si>
  <si>
    <t>0119770</t>
  </si>
  <si>
    <t>2620</t>
  </si>
  <si>
    <t>Поточні трансферти органам державного управління інших рівнів</t>
  </si>
  <si>
    <t xml:space="preserve"> </t>
  </si>
  <si>
    <t xml:space="preserve">Усього </t>
  </si>
  <si>
    <t>Додаток № 3</t>
  </si>
  <si>
    <t>до рішенння LХІV сесія VІI скликання від 31.07.2020р.</t>
  </si>
  <si>
    <t>Спеціальний фонд (разом)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</si>
  <si>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</si>
  <si>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</si>
  <si>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</si>
  <si>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</si>
  <si>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</si>
  <si>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</si>
  <si>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</si>
  <si>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</si>
  <si>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</si>
  <si>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</si>
  <si>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</si>
  <si>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0117462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</si>
  <si>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</si>
  <si>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</si>
  <si>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</si>
  <si>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</si>
  <si>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0118110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</si>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</sst>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3"/>
  <sheetViews>
    <sheetView tabSelected="1" workbookViewId="0">
      <selection activeCell="A4" sqref="A4"/>
    </sheetView>
  </sheetViews>
  <sheetFormatPr defaultRowHeight="12.75" x14ac:dyDescent="0.2"/>
  <cols>
    <col min="1" max="1" width="10.7109375" customWidth="1"/>
    <col min="2" max="2" width="50.7109375" customWidth="1"/>
    <col min="3" max="3" width="14.5703125" customWidth="1"/>
    <col min="4" max="5" width="15.7109375" customWidth="1"/>
    <col min="6" max="6" width="15.28515625" customWidth="1"/>
    <col min="7" max="7" width="15.7109375" hidden="1" customWidth="1"/>
    <col min="8" max="8" width="15.7109375" customWidth="1"/>
    <col min="9" max="9" width="12.28515625" customWidth="1"/>
    <col min="10" max="10" width="15.7109375" hidden="1" customWidth="1"/>
    <col min="11" max="11" width="13.7109375" customWidth="1"/>
    <col min="12" max="12" width="15.7109375" customWidth="1"/>
    <col min="13" max="13" width="9.28515625" customWidth="1"/>
    <col min="14" max="14" width="15.7109375" customWidth="1"/>
    <col min="15" max="15" width="13.85546875" customWidth="1"/>
    <col min="16" max="16" width="10.140625" customWidth="1"/>
  </cols>
  <sheetData>
    <row r="1" spans="1:16" x14ac:dyDescent="0.2">
      <c r="A1" t="s">
        <v>0</v>
      </c>
      <c r="N1" t="s">
        <v>116</v>
      </c>
    </row>
    <row r="2" spans="1:16" ht="18.75" x14ac:dyDescent="0.3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t="s">
        <v>117</v>
      </c>
    </row>
    <row r="3" spans="1:16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6" x14ac:dyDescent="0.2">
      <c r="L4" s="1" t="s">
        <v>3</v>
      </c>
    </row>
    <row r="5" spans="1:16" s="2" customFormat="1" ht="89.25" x14ac:dyDescent="0.2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</row>
    <row r="6" spans="1:16" x14ac:dyDescent="0.2">
      <c r="A6" s="5" t="s">
        <v>20</v>
      </c>
      <c r="B6" s="6" t="s">
        <v>21</v>
      </c>
      <c r="C6" s="7">
        <v>15040000</v>
      </c>
      <c r="D6" s="7">
        <v>15405110</v>
      </c>
      <c r="E6" s="7">
        <v>7057415</v>
      </c>
      <c r="F6" s="7">
        <v>6616740.6100000013</v>
      </c>
      <c r="G6" s="7">
        <v>0</v>
      </c>
      <c r="H6" s="7">
        <v>6615966.5000000019</v>
      </c>
      <c r="I6" s="7">
        <v>774.11</v>
      </c>
      <c r="J6" s="7">
        <v>0</v>
      </c>
      <c r="K6" s="7">
        <f t="shared" ref="K6:K37" si="0">E6-F6</f>
        <v>440674.38999999873</v>
      </c>
      <c r="L6" s="7">
        <f t="shared" ref="L6:L37" si="1">D6-F6</f>
        <v>8788369.3899999987</v>
      </c>
      <c r="M6" s="7">
        <f t="shared" ref="M6:M37" si="2">IF(E6=0,0,(F6/E6)*100)</f>
        <v>93.755866843596436</v>
      </c>
      <c r="N6" s="7">
        <f t="shared" ref="N6:N37" si="3">D6-H6</f>
        <v>8789143.4999999981</v>
      </c>
      <c r="O6" s="7">
        <f t="shared" ref="O6:O37" si="4">E6-H6</f>
        <v>441448.49999999814</v>
      </c>
      <c r="P6" s="7">
        <f t="shared" ref="P6:P37" si="5">IF(E6=0,0,(H6/E6)*100)</f>
        <v>93.744898096541036</v>
      </c>
    </row>
    <row r="7" spans="1:16" x14ac:dyDescent="0.2">
      <c r="A7" s="5" t="s">
        <v>22</v>
      </c>
      <c r="B7" s="6" t="s">
        <v>23</v>
      </c>
      <c r="C7" s="7">
        <v>3037954</v>
      </c>
      <c r="D7" s="7">
        <v>3512354</v>
      </c>
      <c r="E7" s="7">
        <v>1731249</v>
      </c>
      <c r="F7" s="7">
        <v>1730962.95</v>
      </c>
      <c r="G7" s="7">
        <v>0</v>
      </c>
      <c r="H7" s="7">
        <v>1730962.95</v>
      </c>
      <c r="I7" s="7">
        <v>0</v>
      </c>
      <c r="J7" s="7">
        <v>0</v>
      </c>
      <c r="K7" s="7">
        <f t="shared" si="0"/>
        <v>286.05000000004657</v>
      </c>
      <c r="L7" s="7">
        <f t="shared" si="1"/>
        <v>1781391.05</v>
      </c>
      <c r="M7" s="7">
        <f t="shared" si="2"/>
        <v>99.983477246773859</v>
      </c>
      <c r="N7" s="7">
        <f t="shared" si="3"/>
        <v>1781391.05</v>
      </c>
      <c r="O7" s="7">
        <f t="shared" si="4"/>
        <v>286.05000000004657</v>
      </c>
      <c r="P7" s="7">
        <f t="shared" si="5"/>
        <v>99.983477246773859</v>
      </c>
    </row>
    <row r="8" spans="1:16" ht="51" x14ac:dyDescent="0.2">
      <c r="A8" s="5" t="s">
        <v>24</v>
      </c>
      <c r="B8" s="6" t="s">
        <v>25</v>
      </c>
      <c r="C8" s="7">
        <v>3037954</v>
      </c>
      <c r="D8" s="7">
        <v>3512354</v>
      </c>
      <c r="E8" s="7">
        <v>1731249</v>
      </c>
      <c r="F8" s="7">
        <v>1730962.95</v>
      </c>
      <c r="G8" s="7">
        <v>0</v>
      </c>
      <c r="H8" s="7">
        <v>1730962.95</v>
      </c>
      <c r="I8" s="7">
        <v>0</v>
      </c>
      <c r="J8" s="7">
        <v>0</v>
      </c>
      <c r="K8" s="7">
        <f t="shared" si="0"/>
        <v>286.05000000004657</v>
      </c>
      <c r="L8" s="7">
        <f t="shared" si="1"/>
        <v>1781391.05</v>
      </c>
      <c r="M8" s="7">
        <f t="shared" si="2"/>
        <v>99.983477246773859</v>
      </c>
      <c r="N8" s="7">
        <f t="shared" si="3"/>
        <v>1781391.05</v>
      </c>
      <c r="O8" s="7">
        <f t="shared" si="4"/>
        <v>286.05000000004657</v>
      </c>
      <c r="P8" s="7">
        <f t="shared" si="5"/>
        <v>99.983477246773859</v>
      </c>
    </row>
    <row r="9" spans="1:16" ht="51" x14ac:dyDescent="0.2">
      <c r="A9" s="5" t="s">
        <v>26</v>
      </c>
      <c r="B9" s="6" t="s">
        <v>25</v>
      </c>
      <c r="C9" s="7">
        <v>3037954</v>
      </c>
      <c r="D9" s="7">
        <v>3512354</v>
      </c>
      <c r="E9" s="7">
        <v>1731249</v>
      </c>
      <c r="F9" s="7">
        <v>1730962.95</v>
      </c>
      <c r="G9" s="7">
        <v>0</v>
      </c>
      <c r="H9" s="7">
        <v>1730962.95</v>
      </c>
      <c r="I9" s="7">
        <v>0</v>
      </c>
      <c r="J9" s="7">
        <v>0</v>
      </c>
      <c r="K9" s="7">
        <f t="shared" si="0"/>
        <v>286.05000000004657</v>
      </c>
      <c r="L9" s="7">
        <f t="shared" si="1"/>
        <v>1781391.05</v>
      </c>
      <c r="M9" s="7">
        <f t="shared" si="2"/>
        <v>99.983477246773859</v>
      </c>
      <c r="N9" s="7">
        <f t="shared" si="3"/>
        <v>1781391.05</v>
      </c>
      <c r="O9" s="7">
        <f t="shared" si="4"/>
        <v>286.05000000004657</v>
      </c>
      <c r="P9" s="7">
        <f t="shared" si="5"/>
        <v>99.983477246773859</v>
      </c>
    </row>
    <row r="10" spans="1:16" x14ac:dyDescent="0.2">
      <c r="A10" s="5" t="s">
        <v>27</v>
      </c>
      <c r="B10" s="6" t="s">
        <v>28</v>
      </c>
      <c r="C10" s="7">
        <v>3037954</v>
      </c>
      <c r="D10" s="7">
        <v>3512354</v>
      </c>
      <c r="E10" s="7">
        <v>1731249</v>
      </c>
      <c r="F10" s="7">
        <v>1730962.95</v>
      </c>
      <c r="G10" s="7">
        <v>0</v>
      </c>
      <c r="H10" s="7">
        <v>1730962.95</v>
      </c>
      <c r="I10" s="7">
        <v>0</v>
      </c>
      <c r="J10" s="7">
        <v>0</v>
      </c>
      <c r="K10" s="7">
        <f t="shared" si="0"/>
        <v>286.05000000004657</v>
      </c>
      <c r="L10" s="7">
        <f t="shared" si="1"/>
        <v>1781391.05</v>
      </c>
      <c r="M10" s="7">
        <f t="shared" si="2"/>
        <v>99.983477246773859</v>
      </c>
      <c r="N10" s="7">
        <f t="shared" si="3"/>
        <v>1781391.05</v>
      </c>
      <c r="O10" s="7">
        <f t="shared" si="4"/>
        <v>286.05000000004657</v>
      </c>
      <c r="P10" s="7">
        <f t="shared" si="5"/>
        <v>99.983477246773859</v>
      </c>
    </row>
    <row r="11" spans="1:16" x14ac:dyDescent="0.2">
      <c r="A11" s="5" t="s">
        <v>29</v>
      </c>
      <c r="B11" s="6" t="s">
        <v>30</v>
      </c>
      <c r="C11" s="7">
        <v>2683717</v>
      </c>
      <c r="D11" s="7">
        <v>2947237</v>
      </c>
      <c r="E11" s="7">
        <v>1616648</v>
      </c>
      <c r="F11" s="7">
        <v>1616648</v>
      </c>
      <c r="G11" s="7">
        <v>0</v>
      </c>
      <c r="H11" s="7">
        <v>1616648</v>
      </c>
      <c r="I11" s="7">
        <v>0</v>
      </c>
      <c r="J11" s="7">
        <v>0</v>
      </c>
      <c r="K11" s="7">
        <f t="shared" si="0"/>
        <v>0</v>
      </c>
      <c r="L11" s="7">
        <f t="shared" si="1"/>
        <v>1330589</v>
      </c>
      <c r="M11" s="7">
        <f t="shared" si="2"/>
        <v>100</v>
      </c>
      <c r="N11" s="7">
        <f t="shared" si="3"/>
        <v>1330589</v>
      </c>
      <c r="O11" s="7">
        <f t="shared" si="4"/>
        <v>0</v>
      </c>
      <c r="P11" s="7">
        <f t="shared" si="5"/>
        <v>100</v>
      </c>
    </row>
    <row r="12" spans="1:16" x14ac:dyDescent="0.2">
      <c r="A12" s="5" t="s">
        <v>31</v>
      </c>
      <c r="B12" s="6" t="s">
        <v>32</v>
      </c>
      <c r="C12" s="7">
        <v>2199769</v>
      </c>
      <c r="D12" s="7">
        <v>2415769</v>
      </c>
      <c r="E12" s="7">
        <v>1328384</v>
      </c>
      <c r="F12" s="7">
        <v>1328384</v>
      </c>
      <c r="G12" s="7">
        <v>0</v>
      </c>
      <c r="H12" s="7">
        <v>1328384</v>
      </c>
      <c r="I12" s="7">
        <v>0</v>
      </c>
      <c r="J12" s="7">
        <v>0</v>
      </c>
      <c r="K12" s="7">
        <f t="shared" si="0"/>
        <v>0</v>
      </c>
      <c r="L12" s="7">
        <f t="shared" si="1"/>
        <v>1087385</v>
      </c>
      <c r="M12" s="7">
        <f t="shared" si="2"/>
        <v>100</v>
      </c>
      <c r="N12" s="7">
        <f t="shared" si="3"/>
        <v>1087385</v>
      </c>
      <c r="O12" s="7">
        <f t="shared" si="4"/>
        <v>0</v>
      </c>
      <c r="P12" s="7">
        <f t="shared" si="5"/>
        <v>100</v>
      </c>
    </row>
    <row r="13" spans="1:16" x14ac:dyDescent="0.2">
      <c r="A13" s="8" t="s">
        <v>33</v>
      </c>
      <c r="B13" s="9" t="s">
        <v>34</v>
      </c>
      <c r="C13" s="10">
        <v>2199769</v>
      </c>
      <c r="D13" s="10">
        <v>2415769</v>
      </c>
      <c r="E13" s="10">
        <v>1328384</v>
      </c>
      <c r="F13" s="10">
        <v>1328384</v>
      </c>
      <c r="G13" s="10">
        <v>0</v>
      </c>
      <c r="H13" s="10">
        <v>1328384</v>
      </c>
      <c r="I13" s="10">
        <v>0</v>
      </c>
      <c r="J13" s="10">
        <v>0</v>
      </c>
      <c r="K13" s="10">
        <f t="shared" si="0"/>
        <v>0</v>
      </c>
      <c r="L13" s="10">
        <f t="shared" si="1"/>
        <v>1087385</v>
      </c>
      <c r="M13" s="10">
        <f t="shared" si="2"/>
        <v>100</v>
      </c>
      <c r="N13" s="10">
        <f t="shared" si="3"/>
        <v>1087385</v>
      </c>
      <c r="O13" s="10">
        <f t="shared" si="4"/>
        <v>0</v>
      </c>
      <c r="P13" s="10">
        <f t="shared" si="5"/>
        <v>100</v>
      </c>
    </row>
    <row r="14" spans="1:16" x14ac:dyDescent="0.2">
      <c r="A14" s="8" t="s">
        <v>35</v>
      </c>
      <c r="B14" s="9" t="s">
        <v>36</v>
      </c>
      <c r="C14" s="10">
        <v>483948</v>
      </c>
      <c r="D14" s="10">
        <v>531468</v>
      </c>
      <c r="E14" s="10">
        <v>288264</v>
      </c>
      <c r="F14" s="10">
        <v>288264</v>
      </c>
      <c r="G14" s="10">
        <v>0</v>
      </c>
      <c r="H14" s="10">
        <v>288264</v>
      </c>
      <c r="I14" s="10">
        <v>0</v>
      </c>
      <c r="J14" s="10">
        <v>0</v>
      </c>
      <c r="K14" s="10">
        <f t="shared" si="0"/>
        <v>0</v>
      </c>
      <c r="L14" s="10">
        <f t="shared" si="1"/>
        <v>243204</v>
      </c>
      <c r="M14" s="10">
        <f t="shared" si="2"/>
        <v>100</v>
      </c>
      <c r="N14" s="10">
        <f t="shared" si="3"/>
        <v>243204</v>
      </c>
      <c r="O14" s="10">
        <f t="shared" si="4"/>
        <v>0</v>
      </c>
      <c r="P14" s="10">
        <f t="shared" si="5"/>
        <v>100</v>
      </c>
    </row>
    <row r="15" spans="1:16" x14ac:dyDescent="0.2">
      <c r="A15" s="5" t="s">
        <v>37</v>
      </c>
      <c r="B15" s="6" t="s">
        <v>38</v>
      </c>
      <c r="C15" s="7">
        <v>353537</v>
      </c>
      <c r="D15" s="7">
        <v>564417</v>
      </c>
      <c r="E15" s="7">
        <v>114322</v>
      </c>
      <c r="F15" s="7">
        <v>114313.78</v>
      </c>
      <c r="G15" s="7">
        <v>0</v>
      </c>
      <c r="H15" s="7">
        <v>114313.78</v>
      </c>
      <c r="I15" s="7">
        <v>0</v>
      </c>
      <c r="J15" s="7">
        <v>0</v>
      </c>
      <c r="K15" s="7">
        <f t="shared" si="0"/>
        <v>8.2200000000011642</v>
      </c>
      <c r="L15" s="7">
        <f t="shared" si="1"/>
        <v>450103.22</v>
      </c>
      <c r="M15" s="7">
        <f t="shared" si="2"/>
        <v>99.992809782893929</v>
      </c>
      <c r="N15" s="7">
        <f t="shared" si="3"/>
        <v>450103.22</v>
      </c>
      <c r="O15" s="7">
        <f t="shared" si="4"/>
        <v>8.2200000000011642</v>
      </c>
      <c r="P15" s="7">
        <f t="shared" si="5"/>
        <v>99.992809782893929</v>
      </c>
    </row>
    <row r="16" spans="1:16" x14ac:dyDescent="0.2">
      <c r="A16" s="8" t="s">
        <v>39</v>
      </c>
      <c r="B16" s="9" t="s">
        <v>40</v>
      </c>
      <c r="C16" s="10">
        <v>160000</v>
      </c>
      <c r="D16" s="10">
        <v>363230</v>
      </c>
      <c r="E16" s="10">
        <v>62614</v>
      </c>
      <c r="F16" s="10">
        <v>62613.11</v>
      </c>
      <c r="G16" s="10">
        <v>0</v>
      </c>
      <c r="H16" s="10">
        <v>62613.11</v>
      </c>
      <c r="I16" s="10">
        <v>0</v>
      </c>
      <c r="J16" s="10">
        <v>0</v>
      </c>
      <c r="K16" s="10">
        <f t="shared" si="0"/>
        <v>0.88999999999941792</v>
      </c>
      <c r="L16" s="10">
        <f t="shared" si="1"/>
        <v>300616.89</v>
      </c>
      <c r="M16" s="10">
        <f t="shared" si="2"/>
        <v>99.998578592647007</v>
      </c>
      <c r="N16" s="10">
        <f t="shared" si="3"/>
        <v>300616.89</v>
      </c>
      <c r="O16" s="10">
        <f t="shared" si="4"/>
        <v>0.88999999999941792</v>
      </c>
      <c r="P16" s="10">
        <f t="shared" si="5"/>
        <v>99.998578592647007</v>
      </c>
    </row>
    <row r="17" spans="1:16" x14ac:dyDescent="0.2">
      <c r="A17" s="8" t="s">
        <v>41</v>
      </c>
      <c r="B17" s="9" t="s">
        <v>42</v>
      </c>
      <c r="C17" s="10">
        <v>105000</v>
      </c>
      <c r="D17" s="10">
        <v>111050</v>
      </c>
      <c r="E17" s="10">
        <v>38432</v>
      </c>
      <c r="F17" s="10">
        <v>38431.53</v>
      </c>
      <c r="G17" s="10">
        <v>0</v>
      </c>
      <c r="H17" s="10">
        <v>38431.53</v>
      </c>
      <c r="I17" s="10">
        <v>0</v>
      </c>
      <c r="J17" s="10">
        <v>0</v>
      </c>
      <c r="K17" s="10">
        <f t="shared" si="0"/>
        <v>0.47000000000116415</v>
      </c>
      <c r="L17" s="10">
        <f t="shared" si="1"/>
        <v>72618.47</v>
      </c>
      <c r="M17" s="10">
        <f t="shared" si="2"/>
        <v>99.998777060782672</v>
      </c>
      <c r="N17" s="10">
        <f t="shared" si="3"/>
        <v>72618.47</v>
      </c>
      <c r="O17" s="10">
        <f t="shared" si="4"/>
        <v>0.47000000000116415</v>
      </c>
      <c r="P17" s="10">
        <f t="shared" si="5"/>
        <v>99.998777060782672</v>
      </c>
    </row>
    <row r="18" spans="1:16" x14ac:dyDescent="0.2">
      <c r="A18" s="5" t="s">
        <v>43</v>
      </c>
      <c r="B18" s="6" t="s">
        <v>44</v>
      </c>
      <c r="C18" s="7">
        <v>88537</v>
      </c>
      <c r="D18" s="7">
        <v>90137</v>
      </c>
      <c r="E18" s="7">
        <v>13276</v>
      </c>
      <c r="F18" s="7">
        <v>13269.140000000001</v>
      </c>
      <c r="G18" s="7">
        <v>0</v>
      </c>
      <c r="H18" s="7">
        <v>13269.140000000001</v>
      </c>
      <c r="I18" s="7">
        <v>0</v>
      </c>
      <c r="J18" s="7">
        <v>0</v>
      </c>
      <c r="K18" s="7">
        <f t="shared" si="0"/>
        <v>6.8599999999987631</v>
      </c>
      <c r="L18" s="7">
        <f t="shared" si="1"/>
        <v>76867.86</v>
      </c>
      <c r="M18" s="7">
        <f t="shared" si="2"/>
        <v>99.948327809581201</v>
      </c>
      <c r="N18" s="7">
        <f t="shared" si="3"/>
        <v>76867.86</v>
      </c>
      <c r="O18" s="7">
        <f t="shared" si="4"/>
        <v>6.8599999999987631</v>
      </c>
      <c r="P18" s="7">
        <f t="shared" si="5"/>
        <v>99.948327809581201</v>
      </c>
    </row>
    <row r="19" spans="1:16" x14ac:dyDescent="0.2">
      <c r="A19" s="8" t="s">
        <v>45</v>
      </c>
      <c r="B19" s="9" t="s">
        <v>46</v>
      </c>
      <c r="C19" s="10">
        <v>3032</v>
      </c>
      <c r="D19" s="10">
        <v>3032</v>
      </c>
      <c r="E19" s="10">
        <v>859</v>
      </c>
      <c r="F19" s="10">
        <v>854.7</v>
      </c>
      <c r="G19" s="10">
        <v>0</v>
      </c>
      <c r="H19" s="10">
        <v>854.7</v>
      </c>
      <c r="I19" s="10">
        <v>0</v>
      </c>
      <c r="J19" s="10">
        <v>0</v>
      </c>
      <c r="K19" s="10">
        <f t="shared" si="0"/>
        <v>4.2999999999999545</v>
      </c>
      <c r="L19" s="10">
        <f t="shared" si="1"/>
        <v>2177.3000000000002</v>
      </c>
      <c r="M19" s="10">
        <f t="shared" si="2"/>
        <v>99.499417927823046</v>
      </c>
      <c r="N19" s="10">
        <f t="shared" si="3"/>
        <v>2177.3000000000002</v>
      </c>
      <c r="O19" s="10">
        <f t="shared" si="4"/>
        <v>4.2999999999999545</v>
      </c>
      <c r="P19" s="10">
        <f t="shared" si="5"/>
        <v>99.499417927823046</v>
      </c>
    </row>
    <row r="20" spans="1:16" x14ac:dyDescent="0.2">
      <c r="A20" s="8" t="s">
        <v>47</v>
      </c>
      <c r="B20" s="9" t="s">
        <v>48</v>
      </c>
      <c r="C20" s="10">
        <v>21401</v>
      </c>
      <c r="D20" s="10">
        <v>23001</v>
      </c>
      <c r="E20" s="10">
        <v>11705</v>
      </c>
      <c r="F20" s="10">
        <v>11705</v>
      </c>
      <c r="G20" s="10">
        <v>0</v>
      </c>
      <c r="H20" s="10">
        <v>11705</v>
      </c>
      <c r="I20" s="10">
        <v>0</v>
      </c>
      <c r="J20" s="10">
        <v>0</v>
      </c>
      <c r="K20" s="10">
        <f t="shared" si="0"/>
        <v>0</v>
      </c>
      <c r="L20" s="10">
        <f t="shared" si="1"/>
        <v>11296</v>
      </c>
      <c r="M20" s="10">
        <f t="shared" si="2"/>
        <v>100</v>
      </c>
      <c r="N20" s="10">
        <f t="shared" si="3"/>
        <v>11296</v>
      </c>
      <c r="O20" s="10">
        <f t="shared" si="4"/>
        <v>0</v>
      </c>
      <c r="P20" s="10">
        <f t="shared" si="5"/>
        <v>100</v>
      </c>
    </row>
    <row r="21" spans="1:16" x14ac:dyDescent="0.2">
      <c r="A21" s="8" t="s">
        <v>49</v>
      </c>
      <c r="B21" s="9" t="s">
        <v>50</v>
      </c>
      <c r="C21" s="10">
        <v>64104</v>
      </c>
      <c r="D21" s="10">
        <v>64104</v>
      </c>
      <c r="E21" s="10">
        <v>712</v>
      </c>
      <c r="F21" s="10">
        <v>709.44</v>
      </c>
      <c r="G21" s="10">
        <v>0</v>
      </c>
      <c r="H21" s="10">
        <v>709.44</v>
      </c>
      <c r="I21" s="10">
        <v>0</v>
      </c>
      <c r="J21" s="10">
        <v>0</v>
      </c>
      <c r="K21" s="10">
        <f t="shared" si="0"/>
        <v>2.5599999999999454</v>
      </c>
      <c r="L21" s="10">
        <f t="shared" si="1"/>
        <v>63394.559999999998</v>
      </c>
      <c r="M21" s="10">
        <f t="shared" si="2"/>
        <v>99.640449438202253</v>
      </c>
      <c r="N21" s="10">
        <f t="shared" si="3"/>
        <v>63394.559999999998</v>
      </c>
      <c r="O21" s="10">
        <f t="shared" si="4"/>
        <v>2.5599999999999454</v>
      </c>
      <c r="P21" s="10">
        <f t="shared" si="5"/>
        <v>99.640449438202253</v>
      </c>
    </row>
    <row r="22" spans="1:16" x14ac:dyDescent="0.2">
      <c r="A22" s="8" t="s">
        <v>51</v>
      </c>
      <c r="B22" s="9" t="s">
        <v>52</v>
      </c>
      <c r="C22" s="10">
        <v>700</v>
      </c>
      <c r="D22" s="10">
        <v>700</v>
      </c>
      <c r="E22" s="10">
        <v>279</v>
      </c>
      <c r="F22" s="10">
        <v>1.17</v>
      </c>
      <c r="G22" s="10">
        <v>0</v>
      </c>
      <c r="H22" s="10">
        <v>1.17</v>
      </c>
      <c r="I22" s="10">
        <v>0</v>
      </c>
      <c r="J22" s="10">
        <v>0</v>
      </c>
      <c r="K22" s="10">
        <f t="shared" si="0"/>
        <v>277.83</v>
      </c>
      <c r="L22" s="10">
        <f t="shared" si="1"/>
        <v>698.83</v>
      </c>
      <c r="M22" s="10">
        <f t="shared" si="2"/>
        <v>0.41935483870967738</v>
      </c>
      <c r="N22" s="10">
        <f t="shared" si="3"/>
        <v>698.83</v>
      </c>
      <c r="O22" s="10">
        <f t="shared" si="4"/>
        <v>277.83</v>
      </c>
      <c r="P22" s="10">
        <f t="shared" si="5"/>
        <v>0.41935483870967738</v>
      </c>
    </row>
    <row r="23" spans="1:16" x14ac:dyDescent="0.2">
      <c r="A23" s="5" t="s">
        <v>53</v>
      </c>
      <c r="B23" s="6" t="s">
        <v>54</v>
      </c>
      <c r="C23" s="7">
        <v>4916681</v>
      </c>
      <c r="D23" s="7">
        <v>4932926</v>
      </c>
      <c r="E23" s="7">
        <v>2197800</v>
      </c>
      <c r="F23" s="7">
        <v>1952067.32</v>
      </c>
      <c r="G23" s="7">
        <v>0</v>
      </c>
      <c r="H23" s="7">
        <v>1952067.32</v>
      </c>
      <c r="I23" s="7">
        <v>0</v>
      </c>
      <c r="J23" s="7">
        <v>0</v>
      </c>
      <c r="K23" s="7">
        <f t="shared" si="0"/>
        <v>245732.67999999993</v>
      </c>
      <c r="L23" s="7">
        <f t="shared" si="1"/>
        <v>2980858.6799999997</v>
      </c>
      <c r="M23" s="7">
        <f t="shared" si="2"/>
        <v>88.819151879151875</v>
      </c>
      <c r="N23" s="7">
        <f t="shared" si="3"/>
        <v>2980858.6799999997</v>
      </c>
      <c r="O23" s="7">
        <f t="shared" si="4"/>
        <v>245732.67999999993</v>
      </c>
      <c r="P23" s="7">
        <f t="shared" si="5"/>
        <v>88.819151879151875</v>
      </c>
    </row>
    <row r="24" spans="1:16" x14ac:dyDescent="0.2">
      <c r="A24" s="5" t="s">
        <v>55</v>
      </c>
      <c r="B24" s="6" t="s">
        <v>56</v>
      </c>
      <c r="C24" s="7">
        <v>4916681</v>
      </c>
      <c r="D24" s="7">
        <v>4932926</v>
      </c>
      <c r="E24" s="7">
        <v>2197800</v>
      </c>
      <c r="F24" s="7">
        <v>1952067.32</v>
      </c>
      <c r="G24" s="7">
        <v>0</v>
      </c>
      <c r="H24" s="7">
        <v>1952067.32</v>
      </c>
      <c r="I24" s="7">
        <v>0</v>
      </c>
      <c r="J24" s="7">
        <v>0</v>
      </c>
      <c r="K24" s="7">
        <f t="shared" si="0"/>
        <v>245732.67999999993</v>
      </c>
      <c r="L24" s="7">
        <f t="shared" si="1"/>
        <v>2980858.6799999997</v>
      </c>
      <c r="M24" s="7">
        <f t="shared" si="2"/>
        <v>88.819151879151875</v>
      </c>
      <c r="N24" s="7">
        <f t="shared" si="3"/>
        <v>2980858.6799999997</v>
      </c>
      <c r="O24" s="7">
        <f t="shared" si="4"/>
        <v>245732.67999999993</v>
      </c>
      <c r="P24" s="7">
        <f t="shared" si="5"/>
        <v>88.819151879151875</v>
      </c>
    </row>
    <row r="25" spans="1:16" x14ac:dyDescent="0.2">
      <c r="A25" s="5" t="s">
        <v>57</v>
      </c>
      <c r="B25" s="6" t="s">
        <v>56</v>
      </c>
      <c r="C25" s="7">
        <v>4916681</v>
      </c>
      <c r="D25" s="7">
        <v>4932926</v>
      </c>
      <c r="E25" s="7">
        <v>2197800</v>
      </c>
      <c r="F25" s="7">
        <v>1952067.32</v>
      </c>
      <c r="G25" s="7">
        <v>0</v>
      </c>
      <c r="H25" s="7">
        <v>1952067.32</v>
      </c>
      <c r="I25" s="7">
        <v>0</v>
      </c>
      <c r="J25" s="7">
        <v>0</v>
      </c>
      <c r="K25" s="7">
        <f t="shared" si="0"/>
        <v>245732.67999999993</v>
      </c>
      <c r="L25" s="7">
        <f t="shared" si="1"/>
        <v>2980858.6799999997</v>
      </c>
      <c r="M25" s="7">
        <f t="shared" si="2"/>
        <v>88.819151879151875</v>
      </c>
      <c r="N25" s="7">
        <f t="shared" si="3"/>
        <v>2980858.6799999997</v>
      </c>
      <c r="O25" s="7">
        <f t="shared" si="4"/>
        <v>245732.67999999993</v>
      </c>
      <c r="P25" s="7">
        <f t="shared" si="5"/>
        <v>88.819151879151875</v>
      </c>
    </row>
    <row r="26" spans="1:16" x14ac:dyDescent="0.2">
      <c r="A26" s="5" t="s">
        <v>27</v>
      </c>
      <c r="B26" s="6" t="s">
        <v>28</v>
      </c>
      <c r="C26" s="7">
        <v>4916681</v>
      </c>
      <c r="D26" s="7">
        <v>4932926</v>
      </c>
      <c r="E26" s="7">
        <v>2197800</v>
      </c>
      <c r="F26" s="7">
        <v>1952067.32</v>
      </c>
      <c r="G26" s="7">
        <v>0</v>
      </c>
      <c r="H26" s="7">
        <v>1952067.32</v>
      </c>
      <c r="I26" s="7">
        <v>0</v>
      </c>
      <c r="J26" s="7">
        <v>0</v>
      </c>
      <c r="K26" s="7">
        <f t="shared" si="0"/>
        <v>245732.67999999993</v>
      </c>
      <c r="L26" s="7">
        <f t="shared" si="1"/>
        <v>2980858.6799999997</v>
      </c>
      <c r="M26" s="7">
        <f t="shared" si="2"/>
        <v>88.819151879151875</v>
      </c>
      <c r="N26" s="7">
        <f t="shared" si="3"/>
        <v>2980858.6799999997</v>
      </c>
      <c r="O26" s="7">
        <f t="shared" si="4"/>
        <v>245732.67999999993</v>
      </c>
      <c r="P26" s="7">
        <f t="shared" si="5"/>
        <v>88.819151879151875</v>
      </c>
    </row>
    <row r="27" spans="1:16" x14ac:dyDescent="0.2">
      <c r="A27" s="5" t="s">
        <v>29</v>
      </c>
      <c r="B27" s="6" t="s">
        <v>30</v>
      </c>
      <c r="C27" s="7">
        <v>3792300</v>
      </c>
      <c r="D27" s="7">
        <v>3792300</v>
      </c>
      <c r="E27" s="7">
        <v>1760934</v>
      </c>
      <c r="F27" s="7">
        <v>1694246.17</v>
      </c>
      <c r="G27" s="7">
        <v>0</v>
      </c>
      <c r="H27" s="7">
        <v>1694246.17</v>
      </c>
      <c r="I27" s="7">
        <v>0</v>
      </c>
      <c r="J27" s="7">
        <v>0</v>
      </c>
      <c r="K27" s="7">
        <f t="shared" si="0"/>
        <v>66687.830000000075</v>
      </c>
      <c r="L27" s="7">
        <f t="shared" si="1"/>
        <v>2098053.83</v>
      </c>
      <c r="M27" s="7">
        <f t="shared" si="2"/>
        <v>96.212928479999817</v>
      </c>
      <c r="N27" s="7">
        <f t="shared" si="3"/>
        <v>2098053.83</v>
      </c>
      <c r="O27" s="7">
        <f t="shared" si="4"/>
        <v>66687.830000000075</v>
      </c>
      <c r="P27" s="7">
        <f t="shared" si="5"/>
        <v>96.212928479999817</v>
      </c>
    </row>
    <row r="28" spans="1:16" x14ac:dyDescent="0.2">
      <c r="A28" s="5" t="s">
        <v>31</v>
      </c>
      <c r="B28" s="6" t="s">
        <v>32</v>
      </c>
      <c r="C28" s="7">
        <v>3078300</v>
      </c>
      <c r="D28" s="7">
        <v>3078300</v>
      </c>
      <c r="E28" s="7">
        <v>1429916</v>
      </c>
      <c r="F28" s="7">
        <v>1395597.28</v>
      </c>
      <c r="G28" s="7">
        <v>0</v>
      </c>
      <c r="H28" s="7">
        <v>1395597.28</v>
      </c>
      <c r="I28" s="7">
        <v>0</v>
      </c>
      <c r="J28" s="7">
        <v>0</v>
      </c>
      <c r="K28" s="7">
        <f t="shared" si="0"/>
        <v>34318.719999999972</v>
      </c>
      <c r="L28" s="7">
        <f t="shared" si="1"/>
        <v>1682702.72</v>
      </c>
      <c r="M28" s="7">
        <f t="shared" si="2"/>
        <v>97.599948528445026</v>
      </c>
      <c r="N28" s="7">
        <f t="shared" si="3"/>
        <v>1682702.72</v>
      </c>
      <c r="O28" s="7">
        <f t="shared" si="4"/>
        <v>34318.719999999972</v>
      </c>
      <c r="P28" s="7">
        <f t="shared" si="5"/>
        <v>97.599948528445026</v>
      </c>
    </row>
    <row r="29" spans="1:16" x14ac:dyDescent="0.2">
      <c r="A29" s="8" t="s">
        <v>33</v>
      </c>
      <c r="B29" s="9" t="s">
        <v>34</v>
      </c>
      <c r="C29" s="10">
        <v>3078300</v>
      </c>
      <c r="D29" s="10">
        <v>3078300</v>
      </c>
      <c r="E29" s="10">
        <v>1429916</v>
      </c>
      <c r="F29" s="10">
        <v>1395597.28</v>
      </c>
      <c r="G29" s="10">
        <v>0</v>
      </c>
      <c r="H29" s="10">
        <v>1395597.28</v>
      </c>
      <c r="I29" s="10">
        <v>0</v>
      </c>
      <c r="J29" s="10">
        <v>0</v>
      </c>
      <c r="K29" s="10">
        <f t="shared" si="0"/>
        <v>34318.719999999972</v>
      </c>
      <c r="L29" s="10">
        <f t="shared" si="1"/>
        <v>1682702.72</v>
      </c>
      <c r="M29" s="10">
        <f t="shared" si="2"/>
        <v>97.599948528445026</v>
      </c>
      <c r="N29" s="10">
        <f t="shared" si="3"/>
        <v>1682702.72</v>
      </c>
      <c r="O29" s="10">
        <f t="shared" si="4"/>
        <v>34318.719999999972</v>
      </c>
      <c r="P29" s="10">
        <f t="shared" si="5"/>
        <v>97.599948528445026</v>
      </c>
    </row>
    <row r="30" spans="1:16" x14ac:dyDescent="0.2">
      <c r="A30" s="8" t="s">
        <v>35</v>
      </c>
      <c r="B30" s="9" t="s">
        <v>36</v>
      </c>
      <c r="C30" s="10">
        <v>714000</v>
      </c>
      <c r="D30" s="10">
        <v>714000</v>
      </c>
      <c r="E30" s="10">
        <v>331018</v>
      </c>
      <c r="F30" s="10">
        <v>298648.89</v>
      </c>
      <c r="G30" s="10">
        <v>0</v>
      </c>
      <c r="H30" s="10">
        <v>298648.89</v>
      </c>
      <c r="I30" s="10">
        <v>0</v>
      </c>
      <c r="J30" s="10">
        <v>0</v>
      </c>
      <c r="K30" s="10">
        <f t="shared" si="0"/>
        <v>32369.109999999986</v>
      </c>
      <c r="L30" s="10">
        <f t="shared" si="1"/>
        <v>415351.11</v>
      </c>
      <c r="M30" s="10">
        <f t="shared" si="2"/>
        <v>90.221344458609508</v>
      </c>
      <c r="N30" s="10">
        <f t="shared" si="3"/>
        <v>415351.11</v>
      </c>
      <c r="O30" s="10">
        <f t="shared" si="4"/>
        <v>32369.109999999986</v>
      </c>
      <c r="P30" s="10">
        <f t="shared" si="5"/>
        <v>90.221344458609508</v>
      </c>
    </row>
    <row r="31" spans="1:16" x14ac:dyDescent="0.2">
      <c r="A31" s="5" t="s">
        <v>37</v>
      </c>
      <c r="B31" s="6" t="s">
        <v>38</v>
      </c>
      <c r="C31" s="7">
        <v>1124381</v>
      </c>
      <c r="D31" s="7">
        <v>1140626</v>
      </c>
      <c r="E31" s="7">
        <v>436866</v>
      </c>
      <c r="F31" s="7">
        <v>257821.15000000002</v>
      </c>
      <c r="G31" s="7">
        <v>0</v>
      </c>
      <c r="H31" s="7">
        <v>257821.15000000002</v>
      </c>
      <c r="I31" s="7">
        <v>0</v>
      </c>
      <c r="J31" s="7">
        <v>0</v>
      </c>
      <c r="K31" s="7">
        <f t="shared" si="0"/>
        <v>179044.84999999998</v>
      </c>
      <c r="L31" s="7">
        <f t="shared" si="1"/>
        <v>882804.85</v>
      </c>
      <c r="M31" s="7">
        <f t="shared" si="2"/>
        <v>59.016071289594528</v>
      </c>
      <c r="N31" s="7">
        <f t="shared" si="3"/>
        <v>882804.85</v>
      </c>
      <c r="O31" s="7">
        <f t="shared" si="4"/>
        <v>179044.84999999998</v>
      </c>
      <c r="P31" s="7">
        <f t="shared" si="5"/>
        <v>59.016071289594528</v>
      </c>
    </row>
    <row r="32" spans="1:16" x14ac:dyDescent="0.2">
      <c r="A32" s="8" t="s">
        <v>39</v>
      </c>
      <c r="B32" s="9" t="s">
        <v>40</v>
      </c>
      <c r="C32" s="10">
        <v>126000</v>
      </c>
      <c r="D32" s="10">
        <v>142245</v>
      </c>
      <c r="E32" s="10">
        <v>37065</v>
      </c>
      <c r="F32" s="10">
        <v>27297.5</v>
      </c>
      <c r="G32" s="10">
        <v>0</v>
      </c>
      <c r="H32" s="10">
        <v>27297.5</v>
      </c>
      <c r="I32" s="10">
        <v>0</v>
      </c>
      <c r="J32" s="10">
        <v>0</v>
      </c>
      <c r="K32" s="10">
        <f t="shared" si="0"/>
        <v>9767.5</v>
      </c>
      <c r="L32" s="10">
        <f t="shared" si="1"/>
        <v>114947.5</v>
      </c>
      <c r="M32" s="10">
        <f t="shared" si="2"/>
        <v>73.647646027249422</v>
      </c>
      <c r="N32" s="10">
        <f t="shared" si="3"/>
        <v>114947.5</v>
      </c>
      <c r="O32" s="10">
        <f t="shared" si="4"/>
        <v>9767.5</v>
      </c>
      <c r="P32" s="10">
        <f t="shared" si="5"/>
        <v>73.647646027249422</v>
      </c>
    </row>
    <row r="33" spans="1:16" x14ac:dyDescent="0.2">
      <c r="A33" s="8" t="s">
        <v>58</v>
      </c>
      <c r="B33" s="9" t="s">
        <v>59</v>
      </c>
      <c r="C33" s="10">
        <v>274267</v>
      </c>
      <c r="D33" s="10">
        <v>274267</v>
      </c>
      <c r="E33" s="10">
        <v>112442</v>
      </c>
      <c r="F33" s="10">
        <v>47392.6</v>
      </c>
      <c r="G33" s="10">
        <v>0</v>
      </c>
      <c r="H33" s="10">
        <v>47392.6</v>
      </c>
      <c r="I33" s="10">
        <v>0</v>
      </c>
      <c r="J33" s="10">
        <v>0</v>
      </c>
      <c r="K33" s="10">
        <f t="shared" si="0"/>
        <v>65049.4</v>
      </c>
      <c r="L33" s="10">
        <f t="shared" si="1"/>
        <v>226874.4</v>
      </c>
      <c r="M33" s="10">
        <f t="shared" si="2"/>
        <v>42.148485441383109</v>
      </c>
      <c r="N33" s="10">
        <f t="shared" si="3"/>
        <v>226874.4</v>
      </c>
      <c r="O33" s="10">
        <f t="shared" si="4"/>
        <v>65049.4</v>
      </c>
      <c r="P33" s="10">
        <f t="shared" si="5"/>
        <v>42.148485441383109</v>
      </c>
    </row>
    <row r="34" spans="1:16" x14ac:dyDescent="0.2">
      <c r="A34" s="8" t="s">
        <v>41</v>
      </c>
      <c r="B34" s="9" t="s">
        <v>42</v>
      </c>
      <c r="C34" s="10">
        <v>74260</v>
      </c>
      <c r="D34" s="10">
        <v>74260</v>
      </c>
      <c r="E34" s="10">
        <v>9975</v>
      </c>
      <c r="F34" s="10">
        <v>6815.24</v>
      </c>
      <c r="G34" s="10">
        <v>0</v>
      </c>
      <c r="H34" s="10">
        <v>6815.24</v>
      </c>
      <c r="I34" s="10">
        <v>0</v>
      </c>
      <c r="J34" s="10">
        <v>0</v>
      </c>
      <c r="K34" s="10">
        <f t="shared" si="0"/>
        <v>3159.76</v>
      </c>
      <c r="L34" s="10">
        <f t="shared" si="1"/>
        <v>67444.759999999995</v>
      </c>
      <c r="M34" s="10">
        <f t="shared" si="2"/>
        <v>68.323208020050117</v>
      </c>
      <c r="N34" s="10">
        <f t="shared" si="3"/>
        <v>67444.759999999995</v>
      </c>
      <c r="O34" s="10">
        <f t="shared" si="4"/>
        <v>3159.76</v>
      </c>
      <c r="P34" s="10">
        <f t="shared" si="5"/>
        <v>68.323208020050117</v>
      </c>
    </row>
    <row r="35" spans="1:16" x14ac:dyDescent="0.2">
      <c r="A35" s="5" t="s">
        <v>43</v>
      </c>
      <c r="B35" s="6" t="s">
        <v>44</v>
      </c>
      <c r="C35" s="7">
        <v>649854</v>
      </c>
      <c r="D35" s="7">
        <v>649854</v>
      </c>
      <c r="E35" s="7">
        <v>277384</v>
      </c>
      <c r="F35" s="7">
        <v>176315.81</v>
      </c>
      <c r="G35" s="7">
        <v>0</v>
      </c>
      <c r="H35" s="7">
        <v>176315.81</v>
      </c>
      <c r="I35" s="7">
        <v>0</v>
      </c>
      <c r="J35" s="7">
        <v>0</v>
      </c>
      <c r="K35" s="7">
        <f t="shared" si="0"/>
        <v>101068.19</v>
      </c>
      <c r="L35" s="7">
        <f t="shared" si="1"/>
        <v>473538.19</v>
      </c>
      <c r="M35" s="7">
        <f t="shared" si="2"/>
        <v>63.563799642373034</v>
      </c>
      <c r="N35" s="7">
        <f t="shared" si="3"/>
        <v>473538.19</v>
      </c>
      <c r="O35" s="7">
        <f t="shared" si="4"/>
        <v>101068.19</v>
      </c>
      <c r="P35" s="7">
        <f t="shared" si="5"/>
        <v>63.563799642373034</v>
      </c>
    </row>
    <row r="36" spans="1:16" x14ac:dyDescent="0.2">
      <c r="A36" s="8" t="s">
        <v>45</v>
      </c>
      <c r="B36" s="9" t="s">
        <v>46</v>
      </c>
      <c r="C36" s="10">
        <v>115608</v>
      </c>
      <c r="D36" s="10">
        <v>115608</v>
      </c>
      <c r="E36" s="10">
        <v>48330</v>
      </c>
      <c r="F36" s="10">
        <v>36701.58</v>
      </c>
      <c r="G36" s="10">
        <v>0</v>
      </c>
      <c r="H36" s="10">
        <v>36701.58</v>
      </c>
      <c r="I36" s="10">
        <v>0</v>
      </c>
      <c r="J36" s="10">
        <v>0</v>
      </c>
      <c r="K36" s="10">
        <f t="shared" si="0"/>
        <v>11628.419999999998</v>
      </c>
      <c r="L36" s="10">
        <f t="shared" si="1"/>
        <v>78906.42</v>
      </c>
      <c r="M36" s="10">
        <f t="shared" si="2"/>
        <v>75.939540657976409</v>
      </c>
      <c r="N36" s="10">
        <f t="shared" si="3"/>
        <v>78906.42</v>
      </c>
      <c r="O36" s="10">
        <f t="shared" si="4"/>
        <v>11628.419999999998</v>
      </c>
      <c r="P36" s="10">
        <f t="shared" si="5"/>
        <v>75.939540657976409</v>
      </c>
    </row>
    <row r="37" spans="1:16" x14ac:dyDescent="0.2">
      <c r="A37" s="8" t="s">
        <v>47</v>
      </c>
      <c r="B37" s="9" t="s">
        <v>48</v>
      </c>
      <c r="C37" s="10">
        <v>128514</v>
      </c>
      <c r="D37" s="10">
        <v>141361</v>
      </c>
      <c r="E37" s="10">
        <v>75677</v>
      </c>
      <c r="F37" s="10">
        <v>42854.48</v>
      </c>
      <c r="G37" s="10">
        <v>0</v>
      </c>
      <c r="H37" s="10">
        <v>42854.48</v>
      </c>
      <c r="I37" s="10">
        <v>0</v>
      </c>
      <c r="J37" s="10">
        <v>0</v>
      </c>
      <c r="K37" s="10">
        <f t="shared" si="0"/>
        <v>32822.519999999997</v>
      </c>
      <c r="L37" s="10">
        <f t="shared" si="1"/>
        <v>98506.51999999999</v>
      </c>
      <c r="M37" s="10">
        <f t="shared" si="2"/>
        <v>56.628143293206655</v>
      </c>
      <c r="N37" s="10">
        <f t="shared" si="3"/>
        <v>98506.51999999999</v>
      </c>
      <c r="O37" s="10">
        <f t="shared" si="4"/>
        <v>32822.519999999997</v>
      </c>
      <c r="P37" s="10">
        <f t="shared" si="5"/>
        <v>56.628143293206655</v>
      </c>
    </row>
    <row r="38" spans="1:16" x14ac:dyDescent="0.2">
      <c r="A38" s="8" t="s">
        <v>49</v>
      </c>
      <c r="B38" s="9" t="s">
        <v>50</v>
      </c>
      <c r="C38" s="10">
        <v>405732</v>
      </c>
      <c r="D38" s="10">
        <v>392885</v>
      </c>
      <c r="E38" s="10">
        <v>153377</v>
      </c>
      <c r="F38" s="10">
        <v>96759.75</v>
      </c>
      <c r="G38" s="10">
        <v>0</v>
      </c>
      <c r="H38" s="10">
        <v>96759.75</v>
      </c>
      <c r="I38" s="10">
        <v>0</v>
      </c>
      <c r="J38" s="10">
        <v>0</v>
      </c>
      <c r="K38" s="10">
        <f t="shared" ref="K38:K69" si="6">E38-F38</f>
        <v>56617.25</v>
      </c>
      <c r="L38" s="10">
        <f t="shared" ref="L38:L69" si="7">D38-F38</f>
        <v>296125.25</v>
      </c>
      <c r="M38" s="10">
        <f t="shared" ref="M38:M69" si="8">IF(E38=0,0,(F38/E38)*100)</f>
        <v>63.086218924610606</v>
      </c>
      <c r="N38" s="10">
        <f t="shared" ref="N38:N69" si="9">D38-H38</f>
        <v>296125.25</v>
      </c>
      <c r="O38" s="10">
        <f t="shared" ref="O38:O69" si="10">E38-H38</f>
        <v>56617.25</v>
      </c>
      <c r="P38" s="10">
        <f t="shared" ref="P38:P69" si="11">IF(E38=0,0,(H38/E38)*100)</f>
        <v>63.086218924610606</v>
      </c>
    </row>
    <row r="39" spans="1:16" x14ac:dyDescent="0.2">
      <c r="A39" s="5" t="s">
        <v>60</v>
      </c>
      <c r="B39" s="6" t="s">
        <v>61</v>
      </c>
      <c r="C39" s="7">
        <v>219145</v>
      </c>
      <c r="D39" s="7">
        <v>219145</v>
      </c>
      <c r="E39" s="7">
        <v>116023</v>
      </c>
      <c r="F39" s="7">
        <v>115314.65</v>
      </c>
      <c r="G39" s="7">
        <v>0</v>
      </c>
      <c r="H39" s="7">
        <v>115314.65</v>
      </c>
      <c r="I39" s="7">
        <v>0</v>
      </c>
      <c r="J39" s="7">
        <v>0</v>
      </c>
      <c r="K39" s="7">
        <f t="shared" si="6"/>
        <v>708.35000000000582</v>
      </c>
      <c r="L39" s="7">
        <f t="shared" si="7"/>
        <v>103830.35</v>
      </c>
      <c r="M39" s="7">
        <f t="shared" si="8"/>
        <v>99.389474500745536</v>
      </c>
      <c r="N39" s="7">
        <f t="shared" si="9"/>
        <v>103830.35</v>
      </c>
      <c r="O39" s="7">
        <f t="shared" si="10"/>
        <v>708.35000000000582</v>
      </c>
      <c r="P39" s="7">
        <f t="shared" si="11"/>
        <v>99.389474500745536</v>
      </c>
    </row>
    <row r="40" spans="1:16" x14ac:dyDescent="0.2">
      <c r="A40" s="5" t="s">
        <v>62</v>
      </c>
      <c r="B40" s="6" t="s">
        <v>63</v>
      </c>
      <c r="C40" s="7">
        <v>69145</v>
      </c>
      <c r="D40" s="7">
        <v>69145</v>
      </c>
      <c r="E40" s="7">
        <v>34573</v>
      </c>
      <c r="F40" s="7">
        <v>33864.65</v>
      </c>
      <c r="G40" s="7">
        <v>0</v>
      </c>
      <c r="H40" s="7">
        <v>33864.65</v>
      </c>
      <c r="I40" s="7">
        <v>0</v>
      </c>
      <c r="J40" s="7">
        <v>0</v>
      </c>
      <c r="K40" s="7">
        <f t="shared" si="6"/>
        <v>708.34999999999854</v>
      </c>
      <c r="L40" s="7">
        <f t="shared" si="7"/>
        <v>35280.35</v>
      </c>
      <c r="M40" s="7">
        <f t="shared" si="8"/>
        <v>97.951146848696965</v>
      </c>
      <c r="N40" s="7">
        <f t="shared" si="9"/>
        <v>35280.35</v>
      </c>
      <c r="O40" s="7">
        <f t="shared" si="10"/>
        <v>708.34999999999854</v>
      </c>
      <c r="P40" s="7">
        <f t="shared" si="11"/>
        <v>97.951146848696965</v>
      </c>
    </row>
    <row r="41" spans="1:16" x14ac:dyDescent="0.2">
      <c r="A41" s="5" t="s">
        <v>64</v>
      </c>
      <c r="B41" s="6" t="s">
        <v>63</v>
      </c>
      <c r="C41" s="7">
        <v>69145</v>
      </c>
      <c r="D41" s="7">
        <v>69145</v>
      </c>
      <c r="E41" s="7">
        <v>34573</v>
      </c>
      <c r="F41" s="7">
        <v>33864.65</v>
      </c>
      <c r="G41" s="7">
        <v>0</v>
      </c>
      <c r="H41" s="7">
        <v>33864.65</v>
      </c>
      <c r="I41" s="7">
        <v>0</v>
      </c>
      <c r="J41" s="7">
        <v>0</v>
      </c>
      <c r="K41" s="7">
        <f t="shared" si="6"/>
        <v>708.34999999999854</v>
      </c>
      <c r="L41" s="7">
        <f t="shared" si="7"/>
        <v>35280.35</v>
      </c>
      <c r="M41" s="7">
        <f t="shared" si="8"/>
        <v>97.951146848696965</v>
      </c>
      <c r="N41" s="7">
        <f t="shared" si="9"/>
        <v>35280.35</v>
      </c>
      <c r="O41" s="7">
        <f t="shared" si="10"/>
        <v>708.34999999999854</v>
      </c>
      <c r="P41" s="7">
        <f t="shared" si="11"/>
        <v>97.951146848696965</v>
      </c>
    </row>
    <row r="42" spans="1:16" x14ac:dyDescent="0.2">
      <c r="A42" s="5" t="s">
        <v>27</v>
      </c>
      <c r="B42" s="6" t="s">
        <v>28</v>
      </c>
      <c r="C42" s="7">
        <v>69145</v>
      </c>
      <c r="D42" s="7">
        <v>69145</v>
      </c>
      <c r="E42" s="7">
        <v>34573</v>
      </c>
      <c r="F42" s="7">
        <v>33864.65</v>
      </c>
      <c r="G42" s="7">
        <v>0</v>
      </c>
      <c r="H42" s="7">
        <v>33864.65</v>
      </c>
      <c r="I42" s="7">
        <v>0</v>
      </c>
      <c r="J42" s="7">
        <v>0</v>
      </c>
      <c r="K42" s="7">
        <f t="shared" si="6"/>
        <v>708.34999999999854</v>
      </c>
      <c r="L42" s="7">
        <f t="shared" si="7"/>
        <v>35280.35</v>
      </c>
      <c r="M42" s="7">
        <f t="shared" si="8"/>
        <v>97.951146848696965</v>
      </c>
      <c r="N42" s="7">
        <f t="shared" si="9"/>
        <v>35280.35</v>
      </c>
      <c r="O42" s="7">
        <f t="shared" si="10"/>
        <v>708.34999999999854</v>
      </c>
      <c r="P42" s="7">
        <f t="shared" si="11"/>
        <v>97.951146848696965</v>
      </c>
    </row>
    <row r="43" spans="1:16" x14ac:dyDescent="0.2">
      <c r="A43" s="5" t="s">
        <v>29</v>
      </c>
      <c r="B43" s="6" t="s">
        <v>30</v>
      </c>
      <c r="C43" s="7">
        <v>69145</v>
      </c>
      <c r="D43" s="7">
        <v>69145</v>
      </c>
      <c r="E43" s="7">
        <v>34573</v>
      </c>
      <c r="F43" s="7">
        <v>33864.65</v>
      </c>
      <c r="G43" s="7">
        <v>0</v>
      </c>
      <c r="H43" s="7">
        <v>33864.65</v>
      </c>
      <c r="I43" s="7">
        <v>0</v>
      </c>
      <c r="J43" s="7">
        <v>0</v>
      </c>
      <c r="K43" s="7">
        <f t="shared" si="6"/>
        <v>708.34999999999854</v>
      </c>
      <c r="L43" s="7">
        <f t="shared" si="7"/>
        <v>35280.35</v>
      </c>
      <c r="M43" s="7">
        <f t="shared" si="8"/>
        <v>97.951146848696965</v>
      </c>
      <c r="N43" s="7">
        <f t="shared" si="9"/>
        <v>35280.35</v>
      </c>
      <c r="O43" s="7">
        <f t="shared" si="10"/>
        <v>708.34999999999854</v>
      </c>
      <c r="P43" s="7">
        <f t="shared" si="11"/>
        <v>97.951146848696965</v>
      </c>
    </row>
    <row r="44" spans="1:16" x14ac:dyDescent="0.2">
      <c r="A44" s="5" t="s">
        <v>31</v>
      </c>
      <c r="B44" s="6" t="s">
        <v>32</v>
      </c>
      <c r="C44" s="7">
        <v>56676</v>
      </c>
      <c r="D44" s="7">
        <v>56676</v>
      </c>
      <c r="E44" s="7">
        <v>28338</v>
      </c>
      <c r="F44" s="7">
        <v>28154.14</v>
      </c>
      <c r="G44" s="7">
        <v>0</v>
      </c>
      <c r="H44" s="7">
        <v>28154.14</v>
      </c>
      <c r="I44" s="7">
        <v>0</v>
      </c>
      <c r="J44" s="7">
        <v>0</v>
      </c>
      <c r="K44" s="7">
        <f t="shared" si="6"/>
        <v>183.86000000000058</v>
      </c>
      <c r="L44" s="7">
        <f t="shared" si="7"/>
        <v>28521.86</v>
      </c>
      <c r="M44" s="7">
        <f t="shared" si="8"/>
        <v>99.351189215893854</v>
      </c>
      <c r="N44" s="7">
        <f t="shared" si="9"/>
        <v>28521.86</v>
      </c>
      <c r="O44" s="7">
        <f t="shared" si="10"/>
        <v>183.86000000000058</v>
      </c>
      <c r="P44" s="7">
        <f t="shared" si="11"/>
        <v>99.351189215893854</v>
      </c>
    </row>
    <row r="45" spans="1:16" x14ac:dyDescent="0.2">
      <c r="A45" s="8" t="s">
        <v>33</v>
      </c>
      <c r="B45" s="9" t="s">
        <v>34</v>
      </c>
      <c r="C45" s="10">
        <v>56676</v>
      </c>
      <c r="D45" s="10">
        <v>56676</v>
      </c>
      <c r="E45" s="10">
        <v>28338</v>
      </c>
      <c r="F45" s="10">
        <v>28154.14</v>
      </c>
      <c r="G45" s="10">
        <v>0</v>
      </c>
      <c r="H45" s="10">
        <v>28154.14</v>
      </c>
      <c r="I45" s="10">
        <v>0</v>
      </c>
      <c r="J45" s="10">
        <v>0</v>
      </c>
      <c r="K45" s="10">
        <f t="shared" si="6"/>
        <v>183.86000000000058</v>
      </c>
      <c r="L45" s="10">
        <f t="shared" si="7"/>
        <v>28521.86</v>
      </c>
      <c r="M45" s="10">
        <f t="shared" si="8"/>
        <v>99.351189215893854</v>
      </c>
      <c r="N45" s="10">
        <f t="shared" si="9"/>
        <v>28521.86</v>
      </c>
      <c r="O45" s="10">
        <f t="shared" si="10"/>
        <v>183.86000000000058</v>
      </c>
      <c r="P45" s="10">
        <f t="shared" si="11"/>
        <v>99.351189215893854</v>
      </c>
    </row>
    <row r="46" spans="1:16" x14ac:dyDescent="0.2">
      <c r="A46" s="8" t="s">
        <v>35</v>
      </c>
      <c r="B46" s="9" t="s">
        <v>36</v>
      </c>
      <c r="C46" s="10">
        <v>12469</v>
      </c>
      <c r="D46" s="10">
        <v>12469</v>
      </c>
      <c r="E46" s="10">
        <v>6235</v>
      </c>
      <c r="F46" s="10">
        <v>5710.51</v>
      </c>
      <c r="G46" s="10">
        <v>0</v>
      </c>
      <c r="H46" s="10">
        <v>5710.51</v>
      </c>
      <c r="I46" s="10">
        <v>0</v>
      </c>
      <c r="J46" s="10">
        <v>0</v>
      </c>
      <c r="K46" s="10">
        <f t="shared" si="6"/>
        <v>524.48999999999978</v>
      </c>
      <c r="L46" s="10">
        <f t="shared" si="7"/>
        <v>6758.49</v>
      </c>
      <c r="M46" s="10">
        <f t="shared" si="8"/>
        <v>91.587971130713726</v>
      </c>
      <c r="N46" s="10">
        <f t="shared" si="9"/>
        <v>6758.49</v>
      </c>
      <c r="O46" s="10">
        <f t="shared" si="10"/>
        <v>524.48999999999978</v>
      </c>
      <c r="P46" s="10">
        <f t="shared" si="11"/>
        <v>91.587971130713726</v>
      </c>
    </row>
    <row r="47" spans="1:16" ht="25.5" x14ac:dyDescent="0.2">
      <c r="A47" s="5" t="s">
        <v>65</v>
      </c>
      <c r="B47" s="6" t="s">
        <v>66</v>
      </c>
      <c r="C47" s="7">
        <v>150000</v>
      </c>
      <c r="D47" s="7">
        <v>150000</v>
      </c>
      <c r="E47" s="7">
        <v>81450</v>
      </c>
      <c r="F47" s="7">
        <v>81450</v>
      </c>
      <c r="G47" s="7">
        <v>0</v>
      </c>
      <c r="H47" s="7">
        <v>81450</v>
      </c>
      <c r="I47" s="7">
        <v>0</v>
      </c>
      <c r="J47" s="7">
        <v>0</v>
      </c>
      <c r="K47" s="7">
        <f t="shared" si="6"/>
        <v>0</v>
      </c>
      <c r="L47" s="7">
        <f t="shared" si="7"/>
        <v>68550</v>
      </c>
      <c r="M47" s="7">
        <f t="shared" si="8"/>
        <v>100</v>
      </c>
      <c r="N47" s="7">
        <f t="shared" si="9"/>
        <v>68550</v>
      </c>
      <c r="O47" s="7">
        <f t="shared" si="10"/>
        <v>0</v>
      </c>
      <c r="P47" s="7">
        <f t="shared" si="11"/>
        <v>100</v>
      </c>
    </row>
    <row r="48" spans="1:16" ht="25.5" x14ac:dyDescent="0.2">
      <c r="A48" s="5" t="s">
        <v>67</v>
      </c>
      <c r="B48" s="6" t="s">
        <v>66</v>
      </c>
      <c r="C48" s="7">
        <v>150000</v>
      </c>
      <c r="D48" s="7">
        <v>150000</v>
      </c>
      <c r="E48" s="7">
        <v>81450</v>
      </c>
      <c r="F48" s="7">
        <v>81450</v>
      </c>
      <c r="G48" s="7">
        <v>0</v>
      </c>
      <c r="H48" s="7">
        <v>81450</v>
      </c>
      <c r="I48" s="7">
        <v>0</v>
      </c>
      <c r="J48" s="7">
        <v>0</v>
      </c>
      <c r="K48" s="7">
        <f t="shared" si="6"/>
        <v>0</v>
      </c>
      <c r="L48" s="7">
        <f t="shared" si="7"/>
        <v>68550</v>
      </c>
      <c r="M48" s="7">
        <f t="shared" si="8"/>
        <v>100</v>
      </c>
      <c r="N48" s="7">
        <f t="shared" si="9"/>
        <v>68550</v>
      </c>
      <c r="O48" s="7">
        <f t="shared" si="10"/>
        <v>0</v>
      </c>
      <c r="P48" s="7">
        <f t="shared" si="11"/>
        <v>100</v>
      </c>
    </row>
    <row r="49" spans="1:16" x14ac:dyDescent="0.2">
      <c r="A49" s="5" t="s">
        <v>27</v>
      </c>
      <c r="B49" s="6" t="s">
        <v>28</v>
      </c>
      <c r="C49" s="7">
        <v>150000</v>
      </c>
      <c r="D49" s="7">
        <v>150000</v>
      </c>
      <c r="E49" s="7">
        <v>81450</v>
      </c>
      <c r="F49" s="7">
        <v>81450</v>
      </c>
      <c r="G49" s="7">
        <v>0</v>
      </c>
      <c r="H49" s="7">
        <v>81450</v>
      </c>
      <c r="I49" s="7">
        <v>0</v>
      </c>
      <c r="J49" s="7">
        <v>0</v>
      </c>
      <c r="K49" s="7">
        <f t="shared" si="6"/>
        <v>0</v>
      </c>
      <c r="L49" s="7">
        <f t="shared" si="7"/>
        <v>68550</v>
      </c>
      <c r="M49" s="7">
        <f t="shared" si="8"/>
        <v>100</v>
      </c>
      <c r="N49" s="7">
        <f t="shared" si="9"/>
        <v>68550</v>
      </c>
      <c r="O49" s="7">
        <f t="shared" si="10"/>
        <v>0</v>
      </c>
      <c r="P49" s="7">
        <f t="shared" si="11"/>
        <v>100</v>
      </c>
    </row>
    <row r="50" spans="1:16" x14ac:dyDescent="0.2">
      <c r="A50" s="5" t="s">
        <v>68</v>
      </c>
      <c r="B50" s="6" t="s">
        <v>69</v>
      </c>
      <c r="C50" s="7">
        <v>150000</v>
      </c>
      <c r="D50" s="7">
        <v>150000</v>
      </c>
      <c r="E50" s="7">
        <v>81450</v>
      </c>
      <c r="F50" s="7">
        <v>81450</v>
      </c>
      <c r="G50" s="7">
        <v>0</v>
      </c>
      <c r="H50" s="7">
        <v>81450</v>
      </c>
      <c r="I50" s="7">
        <v>0</v>
      </c>
      <c r="J50" s="7">
        <v>0</v>
      </c>
      <c r="K50" s="7">
        <f t="shared" si="6"/>
        <v>0</v>
      </c>
      <c r="L50" s="7">
        <f t="shared" si="7"/>
        <v>68550</v>
      </c>
      <c r="M50" s="7">
        <f t="shared" si="8"/>
        <v>100</v>
      </c>
      <c r="N50" s="7">
        <f t="shared" si="9"/>
        <v>68550</v>
      </c>
      <c r="O50" s="7">
        <f t="shared" si="10"/>
        <v>0</v>
      </c>
      <c r="P50" s="7">
        <f t="shared" si="11"/>
        <v>100</v>
      </c>
    </row>
    <row r="51" spans="1:16" x14ac:dyDescent="0.2">
      <c r="A51" s="8" t="s">
        <v>70</v>
      </c>
      <c r="B51" s="9" t="s">
        <v>71</v>
      </c>
      <c r="C51" s="10">
        <v>150000</v>
      </c>
      <c r="D51" s="10">
        <v>150000</v>
      </c>
      <c r="E51" s="10">
        <v>81450</v>
      </c>
      <c r="F51" s="10">
        <v>81450</v>
      </c>
      <c r="G51" s="10">
        <v>0</v>
      </c>
      <c r="H51" s="10">
        <v>81450</v>
      </c>
      <c r="I51" s="10">
        <v>0</v>
      </c>
      <c r="J51" s="10">
        <v>0</v>
      </c>
      <c r="K51" s="10">
        <f t="shared" si="6"/>
        <v>0</v>
      </c>
      <c r="L51" s="10">
        <f t="shared" si="7"/>
        <v>68550</v>
      </c>
      <c r="M51" s="10">
        <f t="shared" si="8"/>
        <v>100</v>
      </c>
      <c r="N51" s="10">
        <f t="shared" si="9"/>
        <v>68550</v>
      </c>
      <c r="O51" s="10">
        <f t="shared" si="10"/>
        <v>0</v>
      </c>
      <c r="P51" s="10">
        <f t="shared" si="11"/>
        <v>100</v>
      </c>
    </row>
    <row r="52" spans="1:16" x14ac:dyDescent="0.2">
      <c r="A52" s="5" t="s">
        <v>72</v>
      </c>
      <c r="B52" s="6" t="s">
        <v>73</v>
      </c>
      <c r="C52" s="7">
        <v>317396</v>
      </c>
      <c r="D52" s="7">
        <v>317396</v>
      </c>
      <c r="E52" s="7">
        <v>136805</v>
      </c>
      <c r="F52" s="7">
        <v>108065.78</v>
      </c>
      <c r="G52" s="7">
        <v>0</v>
      </c>
      <c r="H52" s="7">
        <v>108065.78</v>
      </c>
      <c r="I52" s="7">
        <v>0</v>
      </c>
      <c r="J52" s="7">
        <v>0</v>
      </c>
      <c r="K52" s="7">
        <f t="shared" si="6"/>
        <v>28739.22</v>
      </c>
      <c r="L52" s="7">
        <f t="shared" si="7"/>
        <v>209330.22</v>
      </c>
      <c r="M52" s="7">
        <f t="shared" si="8"/>
        <v>78.992566061181975</v>
      </c>
      <c r="N52" s="7">
        <f t="shared" si="9"/>
        <v>209330.22</v>
      </c>
      <c r="O52" s="7">
        <f t="shared" si="10"/>
        <v>28739.22</v>
      </c>
      <c r="P52" s="7">
        <f t="shared" si="11"/>
        <v>78.992566061181975</v>
      </c>
    </row>
    <row r="53" spans="1:16" x14ac:dyDescent="0.2">
      <c r="A53" s="5" t="s">
        <v>74</v>
      </c>
      <c r="B53" s="6" t="s">
        <v>75</v>
      </c>
      <c r="C53" s="7">
        <v>168471</v>
      </c>
      <c r="D53" s="7">
        <v>168471</v>
      </c>
      <c r="E53" s="7">
        <v>73266</v>
      </c>
      <c r="F53" s="7">
        <v>52986.559999999998</v>
      </c>
      <c r="G53" s="7">
        <v>0</v>
      </c>
      <c r="H53" s="7">
        <v>52986.559999999998</v>
      </c>
      <c r="I53" s="7">
        <v>0</v>
      </c>
      <c r="J53" s="7">
        <v>0</v>
      </c>
      <c r="K53" s="7">
        <f t="shared" si="6"/>
        <v>20279.440000000002</v>
      </c>
      <c r="L53" s="7">
        <f t="shared" si="7"/>
        <v>115484.44</v>
      </c>
      <c r="M53" s="7">
        <f t="shared" si="8"/>
        <v>72.320803646984956</v>
      </c>
      <c r="N53" s="7">
        <f t="shared" si="9"/>
        <v>115484.44</v>
      </c>
      <c r="O53" s="7">
        <f t="shared" si="10"/>
        <v>20279.440000000002</v>
      </c>
      <c r="P53" s="7">
        <f t="shared" si="11"/>
        <v>72.320803646984956</v>
      </c>
    </row>
    <row r="54" spans="1:16" x14ac:dyDescent="0.2">
      <c r="A54" s="5" t="s">
        <v>76</v>
      </c>
      <c r="B54" s="6" t="s">
        <v>75</v>
      </c>
      <c r="C54" s="7">
        <v>168471</v>
      </c>
      <c r="D54" s="7">
        <v>168471</v>
      </c>
      <c r="E54" s="7">
        <v>73266</v>
      </c>
      <c r="F54" s="7">
        <v>52986.559999999998</v>
      </c>
      <c r="G54" s="7">
        <v>0</v>
      </c>
      <c r="H54" s="7">
        <v>52986.559999999998</v>
      </c>
      <c r="I54" s="7">
        <v>0</v>
      </c>
      <c r="J54" s="7">
        <v>0</v>
      </c>
      <c r="K54" s="7">
        <f t="shared" si="6"/>
        <v>20279.440000000002</v>
      </c>
      <c r="L54" s="7">
        <f t="shared" si="7"/>
        <v>115484.44</v>
      </c>
      <c r="M54" s="7">
        <f t="shared" si="8"/>
        <v>72.320803646984956</v>
      </c>
      <c r="N54" s="7">
        <f t="shared" si="9"/>
        <v>115484.44</v>
      </c>
      <c r="O54" s="7">
        <f t="shared" si="10"/>
        <v>20279.440000000002</v>
      </c>
      <c r="P54" s="7">
        <f t="shared" si="11"/>
        <v>72.320803646984956</v>
      </c>
    </row>
    <row r="55" spans="1:16" x14ac:dyDescent="0.2">
      <c r="A55" s="5" t="s">
        <v>27</v>
      </c>
      <c r="B55" s="6" t="s">
        <v>28</v>
      </c>
      <c r="C55" s="7">
        <v>168471</v>
      </c>
      <c r="D55" s="7">
        <v>168471</v>
      </c>
      <c r="E55" s="7">
        <v>73266</v>
      </c>
      <c r="F55" s="7">
        <v>52986.559999999998</v>
      </c>
      <c r="G55" s="7">
        <v>0</v>
      </c>
      <c r="H55" s="7">
        <v>52986.559999999998</v>
      </c>
      <c r="I55" s="7">
        <v>0</v>
      </c>
      <c r="J55" s="7">
        <v>0</v>
      </c>
      <c r="K55" s="7">
        <f t="shared" si="6"/>
        <v>20279.440000000002</v>
      </c>
      <c r="L55" s="7">
        <f t="shared" si="7"/>
        <v>115484.44</v>
      </c>
      <c r="M55" s="7">
        <f t="shared" si="8"/>
        <v>72.320803646984956</v>
      </c>
      <c r="N55" s="7">
        <f t="shared" si="9"/>
        <v>115484.44</v>
      </c>
      <c r="O55" s="7">
        <f t="shared" si="10"/>
        <v>20279.440000000002</v>
      </c>
      <c r="P55" s="7">
        <f t="shared" si="11"/>
        <v>72.320803646984956</v>
      </c>
    </row>
    <row r="56" spans="1:16" x14ac:dyDescent="0.2">
      <c r="A56" s="5" t="s">
        <v>29</v>
      </c>
      <c r="B56" s="6" t="s">
        <v>30</v>
      </c>
      <c r="C56" s="7">
        <v>142528</v>
      </c>
      <c r="D56" s="7">
        <v>142528</v>
      </c>
      <c r="E56" s="7">
        <v>73062</v>
      </c>
      <c r="F56" s="7">
        <v>52782.559999999998</v>
      </c>
      <c r="G56" s="7">
        <v>0</v>
      </c>
      <c r="H56" s="7">
        <v>52782.559999999998</v>
      </c>
      <c r="I56" s="7">
        <v>0</v>
      </c>
      <c r="J56" s="7">
        <v>0</v>
      </c>
      <c r="K56" s="7">
        <f t="shared" si="6"/>
        <v>20279.440000000002</v>
      </c>
      <c r="L56" s="7">
        <f t="shared" si="7"/>
        <v>89745.44</v>
      </c>
      <c r="M56" s="7">
        <f t="shared" si="8"/>
        <v>72.243519202868782</v>
      </c>
      <c r="N56" s="7">
        <f t="shared" si="9"/>
        <v>89745.44</v>
      </c>
      <c r="O56" s="7">
        <f t="shared" si="10"/>
        <v>20279.440000000002</v>
      </c>
      <c r="P56" s="7">
        <f t="shared" si="11"/>
        <v>72.243519202868782</v>
      </c>
    </row>
    <row r="57" spans="1:16" x14ac:dyDescent="0.2">
      <c r="A57" s="5" t="s">
        <v>31</v>
      </c>
      <c r="B57" s="6" t="s">
        <v>32</v>
      </c>
      <c r="C57" s="7">
        <v>100445</v>
      </c>
      <c r="D57" s="7">
        <v>100445</v>
      </c>
      <c r="E57" s="7">
        <v>51512</v>
      </c>
      <c r="F57" s="7">
        <v>41687.15</v>
      </c>
      <c r="G57" s="7">
        <v>0</v>
      </c>
      <c r="H57" s="7">
        <v>41687.15</v>
      </c>
      <c r="I57" s="7">
        <v>0</v>
      </c>
      <c r="J57" s="7">
        <v>0</v>
      </c>
      <c r="K57" s="7">
        <f t="shared" si="6"/>
        <v>9824.8499999999985</v>
      </c>
      <c r="L57" s="7">
        <f t="shared" si="7"/>
        <v>58757.85</v>
      </c>
      <c r="M57" s="7">
        <f t="shared" si="8"/>
        <v>80.927065538127039</v>
      </c>
      <c r="N57" s="7">
        <f t="shared" si="9"/>
        <v>58757.85</v>
      </c>
      <c r="O57" s="7">
        <f t="shared" si="10"/>
        <v>9824.8499999999985</v>
      </c>
      <c r="P57" s="7">
        <f t="shared" si="11"/>
        <v>80.927065538127039</v>
      </c>
    </row>
    <row r="58" spans="1:16" x14ac:dyDescent="0.2">
      <c r="A58" s="8" t="s">
        <v>33</v>
      </c>
      <c r="B58" s="9" t="s">
        <v>34</v>
      </c>
      <c r="C58" s="10">
        <v>100445</v>
      </c>
      <c r="D58" s="10">
        <v>100445</v>
      </c>
      <c r="E58" s="10">
        <v>51512</v>
      </c>
      <c r="F58" s="10">
        <v>41687.15</v>
      </c>
      <c r="G58" s="10">
        <v>0</v>
      </c>
      <c r="H58" s="10">
        <v>41687.15</v>
      </c>
      <c r="I58" s="10">
        <v>0</v>
      </c>
      <c r="J58" s="10">
        <v>0</v>
      </c>
      <c r="K58" s="10">
        <f t="shared" si="6"/>
        <v>9824.8499999999985</v>
      </c>
      <c r="L58" s="10">
        <f t="shared" si="7"/>
        <v>58757.85</v>
      </c>
      <c r="M58" s="10">
        <f t="shared" si="8"/>
        <v>80.927065538127039</v>
      </c>
      <c r="N58" s="10">
        <f t="shared" si="9"/>
        <v>58757.85</v>
      </c>
      <c r="O58" s="10">
        <f t="shared" si="10"/>
        <v>9824.8499999999985</v>
      </c>
      <c r="P58" s="10">
        <f t="shared" si="11"/>
        <v>80.927065538127039</v>
      </c>
    </row>
    <row r="59" spans="1:16" x14ac:dyDescent="0.2">
      <c r="A59" s="8" t="s">
        <v>35</v>
      </c>
      <c r="B59" s="9" t="s">
        <v>36</v>
      </c>
      <c r="C59" s="10">
        <v>42083</v>
      </c>
      <c r="D59" s="10">
        <v>42083</v>
      </c>
      <c r="E59" s="10">
        <v>21550</v>
      </c>
      <c r="F59" s="10">
        <v>11095.41</v>
      </c>
      <c r="G59" s="10">
        <v>0</v>
      </c>
      <c r="H59" s="10">
        <v>11095.41</v>
      </c>
      <c r="I59" s="10">
        <v>0</v>
      </c>
      <c r="J59" s="10">
        <v>0</v>
      </c>
      <c r="K59" s="10">
        <f t="shared" si="6"/>
        <v>10454.59</v>
      </c>
      <c r="L59" s="10">
        <f t="shared" si="7"/>
        <v>30987.59</v>
      </c>
      <c r="M59" s="10">
        <f t="shared" si="8"/>
        <v>51.486821345707654</v>
      </c>
      <c r="N59" s="10">
        <f t="shared" si="9"/>
        <v>30987.59</v>
      </c>
      <c r="O59" s="10">
        <f t="shared" si="10"/>
        <v>10454.59</v>
      </c>
      <c r="P59" s="10">
        <f t="shared" si="11"/>
        <v>51.486821345707654</v>
      </c>
    </row>
    <row r="60" spans="1:16" x14ac:dyDescent="0.2">
      <c r="A60" s="5" t="s">
        <v>37</v>
      </c>
      <c r="B60" s="6" t="s">
        <v>38</v>
      </c>
      <c r="C60" s="7">
        <v>25943</v>
      </c>
      <c r="D60" s="7">
        <v>25943</v>
      </c>
      <c r="E60" s="7">
        <v>204</v>
      </c>
      <c r="F60" s="7">
        <v>204</v>
      </c>
      <c r="G60" s="7">
        <v>0</v>
      </c>
      <c r="H60" s="7">
        <v>204</v>
      </c>
      <c r="I60" s="7">
        <v>0</v>
      </c>
      <c r="J60" s="7">
        <v>0</v>
      </c>
      <c r="K60" s="7">
        <f t="shared" si="6"/>
        <v>0</v>
      </c>
      <c r="L60" s="7">
        <f t="shared" si="7"/>
        <v>25739</v>
      </c>
      <c r="M60" s="7">
        <f t="shared" si="8"/>
        <v>100</v>
      </c>
      <c r="N60" s="7">
        <f t="shared" si="9"/>
        <v>25739</v>
      </c>
      <c r="O60" s="7">
        <f t="shared" si="10"/>
        <v>0</v>
      </c>
      <c r="P60" s="7">
        <f t="shared" si="11"/>
        <v>100</v>
      </c>
    </row>
    <row r="61" spans="1:16" x14ac:dyDescent="0.2">
      <c r="A61" s="8" t="s">
        <v>39</v>
      </c>
      <c r="B61" s="9" t="s">
        <v>40</v>
      </c>
      <c r="C61" s="10">
        <v>6700</v>
      </c>
      <c r="D61" s="10">
        <v>6700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6"/>
        <v>0</v>
      </c>
      <c r="L61" s="10">
        <f t="shared" si="7"/>
        <v>6700</v>
      </c>
      <c r="M61" s="10">
        <f t="shared" si="8"/>
        <v>0</v>
      </c>
      <c r="N61" s="10">
        <f t="shared" si="9"/>
        <v>6700</v>
      </c>
      <c r="O61" s="10">
        <f t="shared" si="10"/>
        <v>0</v>
      </c>
      <c r="P61" s="10">
        <f t="shared" si="11"/>
        <v>0</v>
      </c>
    </row>
    <row r="62" spans="1:16" x14ac:dyDescent="0.2">
      <c r="A62" s="8" t="s">
        <v>41</v>
      </c>
      <c r="B62" s="9" t="s">
        <v>42</v>
      </c>
      <c r="C62" s="10">
        <v>300</v>
      </c>
      <c r="D62" s="10">
        <v>300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6"/>
        <v>0</v>
      </c>
      <c r="L62" s="10">
        <f t="shared" si="7"/>
        <v>300</v>
      </c>
      <c r="M62" s="10">
        <f t="shared" si="8"/>
        <v>0</v>
      </c>
      <c r="N62" s="10">
        <f t="shared" si="9"/>
        <v>300</v>
      </c>
      <c r="O62" s="10">
        <f t="shared" si="10"/>
        <v>0</v>
      </c>
      <c r="P62" s="10">
        <f t="shared" si="11"/>
        <v>0</v>
      </c>
    </row>
    <row r="63" spans="1:16" x14ac:dyDescent="0.2">
      <c r="A63" s="5" t="s">
        <v>43</v>
      </c>
      <c r="B63" s="6" t="s">
        <v>44</v>
      </c>
      <c r="C63" s="7">
        <v>18943</v>
      </c>
      <c r="D63" s="7">
        <v>18943</v>
      </c>
      <c r="E63" s="7">
        <v>204</v>
      </c>
      <c r="F63" s="7">
        <v>204</v>
      </c>
      <c r="G63" s="7">
        <v>0</v>
      </c>
      <c r="H63" s="7">
        <v>204</v>
      </c>
      <c r="I63" s="7">
        <v>0</v>
      </c>
      <c r="J63" s="7">
        <v>0</v>
      </c>
      <c r="K63" s="7">
        <f t="shared" si="6"/>
        <v>0</v>
      </c>
      <c r="L63" s="7">
        <f t="shared" si="7"/>
        <v>18739</v>
      </c>
      <c r="M63" s="7">
        <f t="shared" si="8"/>
        <v>100</v>
      </c>
      <c r="N63" s="7">
        <f t="shared" si="9"/>
        <v>18739</v>
      </c>
      <c r="O63" s="7">
        <f t="shared" si="10"/>
        <v>0</v>
      </c>
      <c r="P63" s="7">
        <f t="shared" si="11"/>
        <v>100</v>
      </c>
    </row>
    <row r="64" spans="1:16" x14ac:dyDescent="0.2">
      <c r="A64" s="8" t="s">
        <v>47</v>
      </c>
      <c r="B64" s="9" t="s">
        <v>48</v>
      </c>
      <c r="C64" s="10">
        <v>403</v>
      </c>
      <c r="D64" s="10">
        <v>403</v>
      </c>
      <c r="E64" s="10">
        <v>204</v>
      </c>
      <c r="F64" s="10">
        <v>204</v>
      </c>
      <c r="G64" s="10">
        <v>0</v>
      </c>
      <c r="H64" s="10">
        <v>204</v>
      </c>
      <c r="I64" s="10">
        <v>0</v>
      </c>
      <c r="J64" s="10">
        <v>0</v>
      </c>
      <c r="K64" s="10">
        <f t="shared" si="6"/>
        <v>0</v>
      </c>
      <c r="L64" s="10">
        <f t="shared" si="7"/>
        <v>199</v>
      </c>
      <c r="M64" s="10">
        <f t="shared" si="8"/>
        <v>100</v>
      </c>
      <c r="N64" s="10">
        <f t="shared" si="9"/>
        <v>199</v>
      </c>
      <c r="O64" s="10">
        <f t="shared" si="10"/>
        <v>0</v>
      </c>
      <c r="P64" s="10">
        <f t="shared" si="11"/>
        <v>100</v>
      </c>
    </row>
    <row r="65" spans="1:16" x14ac:dyDescent="0.2">
      <c r="A65" s="8" t="s">
        <v>49</v>
      </c>
      <c r="B65" s="9" t="s">
        <v>50</v>
      </c>
      <c r="C65" s="10">
        <v>18540</v>
      </c>
      <c r="D65" s="10">
        <v>18540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0</v>
      </c>
      <c r="L65" s="10">
        <f t="shared" si="7"/>
        <v>18540</v>
      </c>
      <c r="M65" s="10">
        <f t="shared" si="8"/>
        <v>0</v>
      </c>
      <c r="N65" s="10">
        <f t="shared" si="9"/>
        <v>18540</v>
      </c>
      <c r="O65" s="10">
        <f t="shared" si="10"/>
        <v>0</v>
      </c>
      <c r="P65" s="10">
        <f t="shared" si="11"/>
        <v>0</v>
      </c>
    </row>
    <row r="66" spans="1:16" ht="25.5" x14ac:dyDescent="0.2">
      <c r="A66" s="5" t="s">
        <v>77</v>
      </c>
      <c r="B66" s="6" t="s">
        <v>78</v>
      </c>
      <c r="C66" s="7">
        <v>148925</v>
      </c>
      <c r="D66" s="7">
        <v>148925</v>
      </c>
      <c r="E66" s="7">
        <v>63539</v>
      </c>
      <c r="F66" s="7">
        <v>55079.22</v>
      </c>
      <c r="G66" s="7">
        <v>0</v>
      </c>
      <c r="H66" s="7">
        <v>55079.22</v>
      </c>
      <c r="I66" s="7">
        <v>0</v>
      </c>
      <c r="J66" s="7">
        <v>0</v>
      </c>
      <c r="K66" s="7">
        <f t="shared" si="6"/>
        <v>8459.7799999999988</v>
      </c>
      <c r="L66" s="7">
        <f t="shared" si="7"/>
        <v>93845.78</v>
      </c>
      <c r="M66" s="7">
        <f t="shared" si="8"/>
        <v>86.685689104329626</v>
      </c>
      <c r="N66" s="7">
        <f t="shared" si="9"/>
        <v>93845.78</v>
      </c>
      <c r="O66" s="7">
        <f t="shared" si="10"/>
        <v>8459.7799999999988</v>
      </c>
      <c r="P66" s="7">
        <f t="shared" si="11"/>
        <v>86.685689104329626</v>
      </c>
    </row>
    <row r="67" spans="1:16" ht="25.5" x14ac:dyDescent="0.2">
      <c r="A67" s="5" t="s">
        <v>79</v>
      </c>
      <c r="B67" s="6" t="s">
        <v>78</v>
      </c>
      <c r="C67" s="7">
        <v>148925</v>
      </c>
      <c r="D67" s="7">
        <v>148925</v>
      </c>
      <c r="E67" s="7">
        <v>63539</v>
      </c>
      <c r="F67" s="7">
        <v>55079.22</v>
      </c>
      <c r="G67" s="7">
        <v>0</v>
      </c>
      <c r="H67" s="7">
        <v>55079.22</v>
      </c>
      <c r="I67" s="7">
        <v>0</v>
      </c>
      <c r="J67" s="7">
        <v>0</v>
      </c>
      <c r="K67" s="7">
        <f t="shared" si="6"/>
        <v>8459.7799999999988</v>
      </c>
      <c r="L67" s="7">
        <f t="shared" si="7"/>
        <v>93845.78</v>
      </c>
      <c r="M67" s="7">
        <f t="shared" si="8"/>
        <v>86.685689104329626</v>
      </c>
      <c r="N67" s="7">
        <f t="shared" si="9"/>
        <v>93845.78</v>
      </c>
      <c r="O67" s="7">
        <f t="shared" si="10"/>
        <v>8459.7799999999988</v>
      </c>
      <c r="P67" s="7">
        <f t="shared" si="11"/>
        <v>86.685689104329626</v>
      </c>
    </row>
    <row r="68" spans="1:16" x14ac:dyDescent="0.2">
      <c r="A68" s="5" t="s">
        <v>27</v>
      </c>
      <c r="B68" s="6" t="s">
        <v>28</v>
      </c>
      <c r="C68" s="7">
        <v>148925</v>
      </c>
      <c r="D68" s="7">
        <v>148925</v>
      </c>
      <c r="E68" s="7">
        <v>63539</v>
      </c>
      <c r="F68" s="7">
        <v>55079.22</v>
      </c>
      <c r="G68" s="7">
        <v>0</v>
      </c>
      <c r="H68" s="7">
        <v>55079.22</v>
      </c>
      <c r="I68" s="7">
        <v>0</v>
      </c>
      <c r="J68" s="7">
        <v>0</v>
      </c>
      <c r="K68" s="7">
        <f t="shared" si="6"/>
        <v>8459.7799999999988</v>
      </c>
      <c r="L68" s="7">
        <f t="shared" si="7"/>
        <v>93845.78</v>
      </c>
      <c r="M68" s="7">
        <f t="shared" si="8"/>
        <v>86.685689104329626</v>
      </c>
      <c r="N68" s="7">
        <f t="shared" si="9"/>
        <v>93845.78</v>
      </c>
      <c r="O68" s="7">
        <f t="shared" si="10"/>
        <v>8459.7799999999988</v>
      </c>
      <c r="P68" s="7">
        <f t="shared" si="11"/>
        <v>86.685689104329626</v>
      </c>
    </row>
    <row r="69" spans="1:16" x14ac:dyDescent="0.2">
      <c r="A69" s="5" t="s">
        <v>29</v>
      </c>
      <c r="B69" s="6" t="s">
        <v>30</v>
      </c>
      <c r="C69" s="7">
        <v>120862</v>
      </c>
      <c r="D69" s="7">
        <v>120862</v>
      </c>
      <c r="E69" s="7">
        <v>60435</v>
      </c>
      <c r="F69" s="7">
        <v>53099.270000000004</v>
      </c>
      <c r="G69" s="7">
        <v>0</v>
      </c>
      <c r="H69" s="7">
        <v>53099.270000000004</v>
      </c>
      <c r="I69" s="7">
        <v>0</v>
      </c>
      <c r="J69" s="7">
        <v>0</v>
      </c>
      <c r="K69" s="7">
        <f t="shared" si="6"/>
        <v>7335.7299999999959</v>
      </c>
      <c r="L69" s="7">
        <f t="shared" si="7"/>
        <v>67762.73</v>
      </c>
      <c r="M69" s="7">
        <f t="shared" si="8"/>
        <v>87.8617853892612</v>
      </c>
      <c r="N69" s="7">
        <f t="shared" si="9"/>
        <v>67762.73</v>
      </c>
      <c r="O69" s="7">
        <f t="shared" si="10"/>
        <v>7335.7299999999959</v>
      </c>
      <c r="P69" s="7">
        <f t="shared" si="11"/>
        <v>87.8617853892612</v>
      </c>
    </row>
    <row r="70" spans="1:16" x14ac:dyDescent="0.2">
      <c r="A70" s="5" t="s">
        <v>31</v>
      </c>
      <c r="B70" s="6" t="s">
        <v>32</v>
      </c>
      <c r="C70" s="7">
        <v>85014</v>
      </c>
      <c r="D70" s="7">
        <v>85014</v>
      </c>
      <c r="E70" s="7">
        <v>42509</v>
      </c>
      <c r="F70" s="7">
        <v>36571.07</v>
      </c>
      <c r="G70" s="7">
        <v>0</v>
      </c>
      <c r="H70" s="7">
        <v>36571.07</v>
      </c>
      <c r="I70" s="7">
        <v>0</v>
      </c>
      <c r="J70" s="7">
        <v>0</v>
      </c>
      <c r="K70" s="7">
        <f t="shared" ref="K70:K101" si="12">E70-F70</f>
        <v>5937.93</v>
      </c>
      <c r="L70" s="7">
        <f t="shared" ref="L70:L101" si="13">D70-F70</f>
        <v>48442.93</v>
      </c>
      <c r="M70" s="7">
        <f t="shared" ref="M70:M101" si="14">IF(E70=0,0,(F70/E70)*100)</f>
        <v>86.031358065350872</v>
      </c>
      <c r="N70" s="7">
        <f t="shared" ref="N70:N101" si="15">D70-H70</f>
        <v>48442.93</v>
      </c>
      <c r="O70" s="7">
        <f t="shared" ref="O70:O101" si="16">E70-H70</f>
        <v>5937.93</v>
      </c>
      <c r="P70" s="7">
        <f t="shared" ref="P70:P101" si="17">IF(E70=0,0,(H70/E70)*100)</f>
        <v>86.031358065350872</v>
      </c>
    </row>
    <row r="71" spans="1:16" x14ac:dyDescent="0.2">
      <c r="A71" s="8" t="s">
        <v>33</v>
      </c>
      <c r="B71" s="9" t="s">
        <v>34</v>
      </c>
      <c r="C71" s="10">
        <v>85014</v>
      </c>
      <c r="D71" s="10">
        <v>85014</v>
      </c>
      <c r="E71" s="10">
        <v>42509</v>
      </c>
      <c r="F71" s="10">
        <v>36571.07</v>
      </c>
      <c r="G71" s="10">
        <v>0</v>
      </c>
      <c r="H71" s="10">
        <v>36571.07</v>
      </c>
      <c r="I71" s="10">
        <v>0</v>
      </c>
      <c r="J71" s="10">
        <v>0</v>
      </c>
      <c r="K71" s="10">
        <f t="shared" si="12"/>
        <v>5937.93</v>
      </c>
      <c r="L71" s="10">
        <f t="shared" si="13"/>
        <v>48442.93</v>
      </c>
      <c r="M71" s="10">
        <f t="shared" si="14"/>
        <v>86.031358065350872</v>
      </c>
      <c r="N71" s="10">
        <f t="shared" si="15"/>
        <v>48442.93</v>
      </c>
      <c r="O71" s="10">
        <f t="shared" si="16"/>
        <v>5937.93</v>
      </c>
      <c r="P71" s="10">
        <f t="shared" si="17"/>
        <v>86.031358065350872</v>
      </c>
    </row>
    <row r="72" spans="1:16" x14ac:dyDescent="0.2">
      <c r="A72" s="8" t="s">
        <v>35</v>
      </c>
      <c r="B72" s="9" t="s">
        <v>36</v>
      </c>
      <c r="C72" s="10">
        <v>35848</v>
      </c>
      <c r="D72" s="10">
        <v>35848</v>
      </c>
      <c r="E72" s="10">
        <v>17926</v>
      </c>
      <c r="F72" s="10">
        <v>16528.2</v>
      </c>
      <c r="G72" s="10">
        <v>0</v>
      </c>
      <c r="H72" s="10">
        <v>16528.2</v>
      </c>
      <c r="I72" s="10">
        <v>0</v>
      </c>
      <c r="J72" s="10">
        <v>0</v>
      </c>
      <c r="K72" s="10">
        <f t="shared" si="12"/>
        <v>1397.7999999999993</v>
      </c>
      <c r="L72" s="10">
        <f t="shared" si="13"/>
        <v>19319.8</v>
      </c>
      <c r="M72" s="10">
        <f t="shared" si="14"/>
        <v>92.20238759343971</v>
      </c>
      <c r="N72" s="10">
        <f t="shared" si="15"/>
        <v>19319.8</v>
      </c>
      <c r="O72" s="10">
        <f t="shared" si="16"/>
        <v>1397.7999999999993</v>
      </c>
      <c r="P72" s="10">
        <f t="shared" si="17"/>
        <v>92.20238759343971</v>
      </c>
    </row>
    <row r="73" spans="1:16" x14ac:dyDescent="0.2">
      <c r="A73" s="5" t="s">
        <v>37</v>
      </c>
      <c r="B73" s="6" t="s">
        <v>38</v>
      </c>
      <c r="C73" s="7">
        <v>28063</v>
      </c>
      <c r="D73" s="7">
        <v>28063</v>
      </c>
      <c r="E73" s="7">
        <v>3104</v>
      </c>
      <c r="F73" s="7">
        <v>1979.95</v>
      </c>
      <c r="G73" s="7">
        <v>0</v>
      </c>
      <c r="H73" s="7">
        <v>1979.95</v>
      </c>
      <c r="I73" s="7">
        <v>0</v>
      </c>
      <c r="J73" s="7">
        <v>0</v>
      </c>
      <c r="K73" s="7">
        <f t="shared" si="12"/>
        <v>1124.05</v>
      </c>
      <c r="L73" s="7">
        <f t="shared" si="13"/>
        <v>26083.05</v>
      </c>
      <c r="M73" s="7">
        <f t="shared" si="14"/>
        <v>63.787048969072167</v>
      </c>
      <c r="N73" s="7">
        <f t="shared" si="15"/>
        <v>26083.05</v>
      </c>
      <c r="O73" s="7">
        <f t="shared" si="16"/>
        <v>1124.05</v>
      </c>
      <c r="P73" s="7">
        <f t="shared" si="17"/>
        <v>63.787048969072167</v>
      </c>
    </row>
    <row r="74" spans="1:16" x14ac:dyDescent="0.2">
      <c r="A74" s="8" t="s">
        <v>39</v>
      </c>
      <c r="B74" s="9" t="s">
        <v>40</v>
      </c>
      <c r="C74" s="10">
        <v>800</v>
      </c>
      <c r="D74" s="10">
        <v>800</v>
      </c>
      <c r="E74" s="10">
        <v>800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800</v>
      </c>
      <c r="L74" s="10">
        <f t="shared" si="13"/>
        <v>800</v>
      </c>
      <c r="M74" s="10">
        <f t="shared" si="14"/>
        <v>0</v>
      </c>
      <c r="N74" s="10">
        <f t="shared" si="15"/>
        <v>800</v>
      </c>
      <c r="O74" s="10">
        <f t="shared" si="16"/>
        <v>800</v>
      </c>
      <c r="P74" s="10">
        <f t="shared" si="17"/>
        <v>0</v>
      </c>
    </row>
    <row r="75" spans="1:16" x14ac:dyDescent="0.2">
      <c r="A75" s="5" t="s">
        <v>43</v>
      </c>
      <c r="B75" s="6" t="s">
        <v>44</v>
      </c>
      <c r="C75" s="7">
        <v>27263</v>
      </c>
      <c r="D75" s="7">
        <v>27263</v>
      </c>
      <c r="E75" s="7">
        <v>2304</v>
      </c>
      <c r="F75" s="7">
        <v>1979.95</v>
      </c>
      <c r="G75" s="7">
        <v>0</v>
      </c>
      <c r="H75" s="7">
        <v>1979.95</v>
      </c>
      <c r="I75" s="7">
        <v>0</v>
      </c>
      <c r="J75" s="7">
        <v>0</v>
      </c>
      <c r="K75" s="7">
        <f t="shared" si="12"/>
        <v>324.04999999999995</v>
      </c>
      <c r="L75" s="7">
        <f t="shared" si="13"/>
        <v>25283.05</v>
      </c>
      <c r="M75" s="7">
        <f t="shared" si="14"/>
        <v>85.935329861111114</v>
      </c>
      <c r="N75" s="7">
        <f t="shared" si="15"/>
        <v>25283.05</v>
      </c>
      <c r="O75" s="7">
        <f t="shared" si="16"/>
        <v>324.04999999999995</v>
      </c>
      <c r="P75" s="7">
        <f t="shared" si="17"/>
        <v>85.935329861111114</v>
      </c>
    </row>
    <row r="76" spans="1:16" x14ac:dyDescent="0.2">
      <c r="A76" s="8" t="s">
        <v>47</v>
      </c>
      <c r="B76" s="9" t="s">
        <v>48</v>
      </c>
      <c r="C76" s="10">
        <v>4603</v>
      </c>
      <c r="D76" s="10">
        <v>4603</v>
      </c>
      <c r="E76" s="10">
        <v>2304</v>
      </c>
      <c r="F76" s="10">
        <v>1979.95</v>
      </c>
      <c r="G76" s="10">
        <v>0</v>
      </c>
      <c r="H76" s="10">
        <v>1979.95</v>
      </c>
      <c r="I76" s="10">
        <v>0</v>
      </c>
      <c r="J76" s="10">
        <v>0</v>
      </c>
      <c r="K76" s="10">
        <f t="shared" si="12"/>
        <v>324.04999999999995</v>
      </c>
      <c r="L76" s="10">
        <f t="shared" si="13"/>
        <v>2623.05</v>
      </c>
      <c r="M76" s="10">
        <f t="shared" si="14"/>
        <v>85.935329861111114</v>
      </c>
      <c r="N76" s="10">
        <f t="shared" si="15"/>
        <v>2623.05</v>
      </c>
      <c r="O76" s="10">
        <f t="shared" si="16"/>
        <v>324.04999999999995</v>
      </c>
      <c r="P76" s="10">
        <f t="shared" si="17"/>
        <v>85.935329861111114</v>
      </c>
    </row>
    <row r="77" spans="1:16" x14ac:dyDescent="0.2">
      <c r="A77" s="8" t="s">
        <v>49</v>
      </c>
      <c r="B77" s="9" t="s">
        <v>50</v>
      </c>
      <c r="C77" s="10">
        <v>22660</v>
      </c>
      <c r="D77" s="10">
        <v>22660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0</v>
      </c>
      <c r="L77" s="10">
        <f t="shared" si="13"/>
        <v>22660</v>
      </c>
      <c r="M77" s="10">
        <f t="shared" si="14"/>
        <v>0</v>
      </c>
      <c r="N77" s="10">
        <f t="shared" si="15"/>
        <v>22660</v>
      </c>
      <c r="O77" s="10">
        <f t="shared" si="16"/>
        <v>0</v>
      </c>
      <c r="P77" s="10">
        <f t="shared" si="17"/>
        <v>0</v>
      </c>
    </row>
    <row r="78" spans="1:16" x14ac:dyDescent="0.2">
      <c r="A78" s="5" t="s">
        <v>80</v>
      </c>
      <c r="B78" s="6" t="s">
        <v>81</v>
      </c>
      <c r="C78" s="7">
        <v>1620945</v>
      </c>
      <c r="D78" s="7">
        <v>1735410</v>
      </c>
      <c r="E78" s="7">
        <v>866623</v>
      </c>
      <c r="F78" s="7">
        <v>789220.75</v>
      </c>
      <c r="G78" s="7">
        <v>0</v>
      </c>
      <c r="H78" s="7">
        <v>789220.75</v>
      </c>
      <c r="I78" s="7">
        <v>0</v>
      </c>
      <c r="J78" s="7">
        <v>0</v>
      </c>
      <c r="K78" s="7">
        <f t="shared" si="12"/>
        <v>77402.25</v>
      </c>
      <c r="L78" s="7">
        <f t="shared" si="13"/>
        <v>946189.25</v>
      </c>
      <c r="M78" s="7">
        <f t="shared" si="14"/>
        <v>91.068521144719213</v>
      </c>
      <c r="N78" s="7">
        <f t="shared" si="15"/>
        <v>946189.25</v>
      </c>
      <c r="O78" s="7">
        <f t="shared" si="16"/>
        <v>77402.25</v>
      </c>
      <c r="P78" s="7">
        <f t="shared" si="17"/>
        <v>91.068521144719213</v>
      </c>
    </row>
    <row r="79" spans="1:16" ht="25.5" x14ac:dyDescent="0.2">
      <c r="A79" s="5" t="s">
        <v>82</v>
      </c>
      <c r="B79" s="6" t="s">
        <v>83</v>
      </c>
      <c r="C79" s="7">
        <v>1050000</v>
      </c>
      <c r="D79" s="7">
        <v>1050000</v>
      </c>
      <c r="E79" s="7">
        <v>540000</v>
      </c>
      <c r="F79" s="7">
        <v>540000</v>
      </c>
      <c r="G79" s="7">
        <v>0</v>
      </c>
      <c r="H79" s="7">
        <v>540000</v>
      </c>
      <c r="I79" s="7">
        <v>0</v>
      </c>
      <c r="J79" s="7">
        <v>0</v>
      </c>
      <c r="K79" s="7">
        <f t="shared" si="12"/>
        <v>0</v>
      </c>
      <c r="L79" s="7">
        <f t="shared" si="13"/>
        <v>510000</v>
      </c>
      <c r="M79" s="7">
        <f t="shared" si="14"/>
        <v>100</v>
      </c>
      <c r="N79" s="7">
        <f t="shared" si="15"/>
        <v>510000</v>
      </c>
      <c r="O79" s="7">
        <f t="shared" si="16"/>
        <v>0</v>
      </c>
      <c r="P79" s="7">
        <f t="shared" si="17"/>
        <v>100</v>
      </c>
    </row>
    <row r="80" spans="1:16" ht="25.5" x14ac:dyDescent="0.2">
      <c r="A80" s="5" t="s">
        <v>84</v>
      </c>
      <c r="B80" s="6" t="s">
        <v>83</v>
      </c>
      <c r="C80" s="7">
        <v>1050000</v>
      </c>
      <c r="D80" s="7">
        <v>1050000</v>
      </c>
      <c r="E80" s="7">
        <v>540000</v>
      </c>
      <c r="F80" s="7">
        <v>540000</v>
      </c>
      <c r="G80" s="7">
        <v>0</v>
      </c>
      <c r="H80" s="7">
        <v>540000</v>
      </c>
      <c r="I80" s="7">
        <v>0</v>
      </c>
      <c r="J80" s="7">
        <v>0</v>
      </c>
      <c r="K80" s="7">
        <f t="shared" si="12"/>
        <v>0</v>
      </c>
      <c r="L80" s="7">
        <f t="shared" si="13"/>
        <v>510000</v>
      </c>
      <c r="M80" s="7">
        <f t="shared" si="14"/>
        <v>100</v>
      </c>
      <c r="N80" s="7">
        <f t="shared" si="15"/>
        <v>510000</v>
      </c>
      <c r="O80" s="7">
        <f t="shared" si="16"/>
        <v>0</v>
      </c>
      <c r="P80" s="7">
        <f t="shared" si="17"/>
        <v>100</v>
      </c>
    </row>
    <row r="81" spans="1:16" x14ac:dyDescent="0.2">
      <c r="A81" s="5" t="s">
        <v>27</v>
      </c>
      <c r="B81" s="6" t="s">
        <v>28</v>
      </c>
      <c r="C81" s="7">
        <v>1050000</v>
      </c>
      <c r="D81" s="7">
        <v>1050000</v>
      </c>
      <c r="E81" s="7">
        <v>540000</v>
      </c>
      <c r="F81" s="7">
        <v>540000</v>
      </c>
      <c r="G81" s="7">
        <v>0</v>
      </c>
      <c r="H81" s="7">
        <v>540000</v>
      </c>
      <c r="I81" s="7">
        <v>0</v>
      </c>
      <c r="J81" s="7">
        <v>0</v>
      </c>
      <c r="K81" s="7">
        <f t="shared" si="12"/>
        <v>0</v>
      </c>
      <c r="L81" s="7">
        <f t="shared" si="13"/>
        <v>510000</v>
      </c>
      <c r="M81" s="7">
        <f t="shared" si="14"/>
        <v>100</v>
      </c>
      <c r="N81" s="7">
        <f t="shared" si="15"/>
        <v>510000</v>
      </c>
      <c r="O81" s="7">
        <f t="shared" si="16"/>
        <v>0</v>
      </c>
      <c r="P81" s="7">
        <f t="shared" si="17"/>
        <v>100</v>
      </c>
    </row>
    <row r="82" spans="1:16" x14ac:dyDescent="0.2">
      <c r="A82" s="5" t="s">
        <v>85</v>
      </c>
      <c r="B82" s="6" t="s">
        <v>86</v>
      </c>
      <c r="C82" s="7">
        <v>1050000</v>
      </c>
      <c r="D82" s="7">
        <v>1050000</v>
      </c>
      <c r="E82" s="7">
        <v>540000</v>
      </c>
      <c r="F82" s="7">
        <v>540000</v>
      </c>
      <c r="G82" s="7">
        <v>0</v>
      </c>
      <c r="H82" s="7">
        <v>540000</v>
      </c>
      <c r="I82" s="7">
        <v>0</v>
      </c>
      <c r="J82" s="7">
        <v>0</v>
      </c>
      <c r="K82" s="7">
        <f t="shared" si="12"/>
        <v>0</v>
      </c>
      <c r="L82" s="7">
        <f t="shared" si="13"/>
        <v>510000</v>
      </c>
      <c r="M82" s="7">
        <f t="shared" si="14"/>
        <v>100</v>
      </c>
      <c r="N82" s="7">
        <f t="shared" si="15"/>
        <v>510000</v>
      </c>
      <c r="O82" s="7">
        <f t="shared" si="16"/>
        <v>0</v>
      </c>
      <c r="P82" s="7">
        <f t="shared" si="17"/>
        <v>100</v>
      </c>
    </row>
    <row r="83" spans="1:16" ht="25.5" x14ac:dyDescent="0.2">
      <c r="A83" s="8" t="s">
        <v>87</v>
      </c>
      <c r="B83" s="9" t="s">
        <v>88</v>
      </c>
      <c r="C83" s="10">
        <v>1050000</v>
      </c>
      <c r="D83" s="10">
        <v>1050000</v>
      </c>
      <c r="E83" s="10">
        <v>540000</v>
      </c>
      <c r="F83" s="10">
        <v>540000</v>
      </c>
      <c r="G83" s="10">
        <v>0</v>
      </c>
      <c r="H83" s="10">
        <v>540000</v>
      </c>
      <c r="I83" s="10">
        <v>0</v>
      </c>
      <c r="J83" s="10">
        <v>0</v>
      </c>
      <c r="K83" s="10">
        <f t="shared" si="12"/>
        <v>0</v>
      </c>
      <c r="L83" s="10">
        <f t="shared" si="13"/>
        <v>510000</v>
      </c>
      <c r="M83" s="10">
        <f t="shared" si="14"/>
        <v>100</v>
      </c>
      <c r="N83" s="10">
        <f t="shared" si="15"/>
        <v>510000</v>
      </c>
      <c r="O83" s="10">
        <f t="shared" si="16"/>
        <v>0</v>
      </c>
      <c r="P83" s="10">
        <f t="shared" si="17"/>
        <v>100</v>
      </c>
    </row>
    <row r="84" spans="1:16" x14ac:dyDescent="0.2">
      <c r="A84" s="5" t="s">
        <v>89</v>
      </c>
      <c r="B84" s="6" t="s">
        <v>90</v>
      </c>
      <c r="C84" s="7">
        <v>570945</v>
      </c>
      <c r="D84" s="7">
        <v>685410</v>
      </c>
      <c r="E84" s="7">
        <v>326623</v>
      </c>
      <c r="F84" s="7">
        <v>249220.75</v>
      </c>
      <c r="G84" s="7">
        <v>0</v>
      </c>
      <c r="H84" s="7">
        <v>249220.75</v>
      </c>
      <c r="I84" s="7">
        <v>0</v>
      </c>
      <c r="J84" s="7">
        <v>0</v>
      </c>
      <c r="K84" s="7">
        <f t="shared" si="12"/>
        <v>77402.25</v>
      </c>
      <c r="L84" s="7">
        <f t="shared" si="13"/>
        <v>436189.25</v>
      </c>
      <c r="M84" s="7">
        <f t="shared" si="14"/>
        <v>76.302265915137639</v>
      </c>
      <c r="N84" s="7">
        <f t="shared" si="15"/>
        <v>436189.25</v>
      </c>
      <c r="O84" s="7">
        <f t="shared" si="16"/>
        <v>77402.25</v>
      </c>
      <c r="P84" s="7">
        <f t="shared" si="17"/>
        <v>76.302265915137639</v>
      </c>
    </row>
    <row r="85" spans="1:16" x14ac:dyDescent="0.2">
      <c r="A85" s="5" t="s">
        <v>91</v>
      </c>
      <c r="B85" s="6" t="s">
        <v>90</v>
      </c>
      <c r="C85" s="7">
        <v>570945</v>
      </c>
      <c r="D85" s="7">
        <v>685410</v>
      </c>
      <c r="E85" s="7">
        <v>326623</v>
      </c>
      <c r="F85" s="7">
        <v>249220.75</v>
      </c>
      <c r="G85" s="7">
        <v>0</v>
      </c>
      <c r="H85" s="7">
        <v>249220.75</v>
      </c>
      <c r="I85" s="7">
        <v>0</v>
      </c>
      <c r="J85" s="7">
        <v>0</v>
      </c>
      <c r="K85" s="7">
        <f t="shared" si="12"/>
        <v>77402.25</v>
      </c>
      <c r="L85" s="7">
        <f t="shared" si="13"/>
        <v>436189.25</v>
      </c>
      <c r="M85" s="7">
        <f t="shared" si="14"/>
        <v>76.302265915137639</v>
      </c>
      <c r="N85" s="7">
        <f t="shared" si="15"/>
        <v>436189.25</v>
      </c>
      <c r="O85" s="7">
        <f t="shared" si="16"/>
        <v>77402.25</v>
      </c>
      <c r="P85" s="7">
        <f t="shared" si="17"/>
        <v>76.302265915137639</v>
      </c>
    </row>
    <row r="86" spans="1:16" x14ac:dyDescent="0.2">
      <c r="A86" s="5" t="s">
        <v>27</v>
      </c>
      <c r="B86" s="6" t="s">
        <v>28</v>
      </c>
      <c r="C86" s="7">
        <v>570945</v>
      </c>
      <c r="D86" s="7">
        <v>685410</v>
      </c>
      <c r="E86" s="7">
        <v>326623</v>
      </c>
      <c r="F86" s="7">
        <v>249220.75</v>
      </c>
      <c r="G86" s="7">
        <v>0</v>
      </c>
      <c r="H86" s="7">
        <v>249220.75</v>
      </c>
      <c r="I86" s="7">
        <v>0</v>
      </c>
      <c r="J86" s="7">
        <v>0</v>
      </c>
      <c r="K86" s="7">
        <f t="shared" si="12"/>
        <v>77402.25</v>
      </c>
      <c r="L86" s="7">
        <f t="shared" si="13"/>
        <v>436189.25</v>
      </c>
      <c r="M86" s="7">
        <f t="shared" si="14"/>
        <v>76.302265915137639</v>
      </c>
      <c r="N86" s="7">
        <f t="shared" si="15"/>
        <v>436189.25</v>
      </c>
      <c r="O86" s="7">
        <f t="shared" si="16"/>
        <v>77402.25</v>
      </c>
      <c r="P86" s="7">
        <f t="shared" si="17"/>
        <v>76.302265915137639</v>
      </c>
    </row>
    <row r="87" spans="1:16" x14ac:dyDescent="0.2">
      <c r="A87" s="5" t="s">
        <v>29</v>
      </c>
      <c r="B87" s="6" t="s">
        <v>30</v>
      </c>
      <c r="C87" s="7">
        <v>69145</v>
      </c>
      <c r="D87" s="7">
        <v>69145</v>
      </c>
      <c r="E87" s="7">
        <v>34573</v>
      </c>
      <c r="F87" s="7">
        <v>34026.46</v>
      </c>
      <c r="G87" s="7">
        <v>0</v>
      </c>
      <c r="H87" s="7">
        <v>34026.46</v>
      </c>
      <c r="I87" s="7">
        <v>0</v>
      </c>
      <c r="J87" s="7">
        <v>0</v>
      </c>
      <c r="K87" s="7">
        <f t="shared" si="12"/>
        <v>546.54000000000087</v>
      </c>
      <c r="L87" s="7">
        <f t="shared" si="13"/>
        <v>35118.54</v>
      </c>
      <c r="M87" s="7">
        <f t="shared" si="14"/>
        <v>98.41917102941602</v>
      </c>
      <c r="N87" s="7">
        <f t="shared" si="15"/>
        <v>35118.54</v>
      </c>
      <c r="O87" s="7">
        <f t="shared" si="16"/>
        <v>546.54000000000087</v>
      </c>
      <c r="P87" s="7">
        <f t="shared" si="17"/>
        <v>98.41917102941602</v>
      </c>
    </row>
    <row r="88" spans="1:16" x14ac:dyDescent="0.2">
      <c r="A88" s="5" t="s">
        <v>31</v>
      </c>
      <c r="B88" s="6" t="s">
        <v>32</v>
      </c>
      <c r="C88" s="7">
        <v>56676</v>
      </c>
      <c r="D88" s="7">
        <v>56676</v>
      </c>
      <c r="E88" s="7">
        <v>28338</v>
      </c>
      <c r="F88" s="7">
        <v>27870.62</v>
      </c>
      <c r="G88" s="7">
        <v>0</v>
      </c>
      <c r="H88" s="7">
        <v>27870.62</v>
      </c>
      <c r="I88" s="7">
        <v>0</v>
      </c>
      <c r="J88" s="7">
        <v>0</v>
      </c>
      <c r="K88" s="7">
        <f t="shared" si="12"/>
        <v>467.38000000000102</v>
      </c>
      <c r="L88" s="7">
        <f t="shared" si="13"/>
        <v>28805.38</v>
      </c>
      <c r="M88" s="7">
        <f t="shared" si="14"/>
        <v>98.350695179617475</v>
      </c>
      <c r="N88" s="7">
        <f t="shared" si="15"/>
        <v>28805.38</v>
      </c>
      <c r="O88" s="7">
        <f t="shared" si="16"/>
        <v>467.38000000000102</v>
      </c>
      <c r="P88" s="7">
        <f t="shared" si="17"/>
        <v>98.350695179617475</v>
      </c>
    </row>
    <row r="89" spans="1:16" x14ac:dyDescent="0.2">
      <c r="A89" s="8" t="s">
        <v>33</v>
      </c>
      <c r="B89" s="9" t="s">
        <v>34</v>
      </c>
      <c r="C89" s="10">
        <v>56676</v>
      </c>
      <c r="D89" s="10">
        <v>56676</v>
      </c>
      <c r="E89" s="10">
        <v>28338</v>
      </c>
      <c r="F89" s="10">
        <v>27870.62</v>
      </c>
      <c r="G89" s="10">
        <v>0</v>
      </c>
      <c r="H89" s="10">
        <v>27870.62</v>
      </c>
      <c r="I89" s="10">
        <v>0</v>
      </c>
      <c r="J89" s="10">
        <v>0</v>
      </c>
      <c r="K89" s="10">
        <f t="shared" si="12"/>
        <v>467.38000000000102</v>
      </c>
      <c r="L89" s="10">
        <f t="shared" si="13"/>
        <v>28805.38</v>
      </c>
      <c r="M89" s="10">
        <f t="shared" si="14"/>
        <v>98.350695179617475</v>
      </c>
      <c r="N89" s="10">
        <f t="shared" si="15"/>
        <v>28805.38</v>
      </c>
      <c r="O89" s="10">
        <f t="shared" si="16"/>
        <v>467.38000000000102</v>
      </c>
      <c r="P89" s="10">
        <f t="shared" si="17"/>
        <v>98.350695179617475</v>
      </c>
    </row>
    <row r="90" spans="1:16" x14ac:dyDescent="0.2">
      <c r="A90" s="8" t="s">
        <v>35</v>
      </c>
      <c r="B90" s="9" t="s">
        <v>36</v>
      </c>
      <c r="C90" s="10">
        <v>12469</v>
      </c>
      <c r="D90" s="10">
        <v>12469</v>
      </c>
      <c r="E90" s="10">
        <v>6235</v>
      </c>
      <c r="F90" s="10">
        <v>6155.84</v>
      </c>
      <c r="G90" s="10">
        <v>0</v>
      </c>
      <c r="H90" s="10">
        <v>6155.84</v>
      </c>
      <c r="I90" s="10">
        <v>0</v>
      </c>
      <c r="J90" s="10">
        <v>0</v>
      </c>
      <c r="K90" s="10">
        <f t="shared" si="12"/>
        <v>79.159999999999854</v>
      </c>
      <c r="L90" s="10">
        <f t="shared" si="13"/>
        <v>6313.16</v>
      </c>
      <c r="M90" s="10">
        <f t="shared" si="14"/>
        <v>98.73039294306335</v>
      </c>
      <c r="N90" s="10">
        <f t="shared" si="15"/>
        <v>6313.16</v>
      </c>
      <c r="O90" s="10">
        <f t="shared" si="16"/>
        <v>79.159999999999854</v>
      </c>
      <c r="P90" s="10">
        <f t="shared" si="17"/>
        <v>98.73039294306335</v>
      </c>
    </row>
    <row r="91" spans="1:16" x14ac:dyDescent="0.2">
      <c r="A91" s="5" t="s">
        <v>37</v>
      </c>
      <c r="B91" s="6" t="s">
        <v>38</v>
      </c>
      <c r="C91" s="7">
        <v>501800</v>
      </c>
      <c r="D91" s="7">
        <v>616265</v>
      </c>
      <c r="E91" s="7">
        <v>292050</v>
      </c>
      <c r="F91" s="7">
        <v>215194.28999999998</v>
      </c>
      <c r="G91" s="7">
        <v>0</v>
      </c>
      <c r="H91" s="7">
        <v>215194.28999999998</v>
      </c>
      <c r="I91" s="7">
        <v>0</v>
      </c>
      <c r="J91" s="7">
        <v>0</v>
      </c>
      <c r="K91" s="7">
        <f t="shared" si="12"/>
        <v>76855.710000000021</v>
      </c>
      <c r="L91" s="7">
        <f t="shared" si="13"/>
        <v>401070.71</v>
      </c>
      <c r="M91" s="7">
        <f t="shared" si="14"/>
        <v>73.684057524396493</v>
      </c>
      <c r="N91" s="7">
        <f t="shared" si="15"/>
        <v>401070.71</v>
      </c>
      <c r="O91" s="7">
        <f t="shared" si="16"/>
        <v>76855.710000000021</v>
      </c>
      <c r="P91" s="7">
        <f t="shared" si="17"/>
        <v>73.684057524396493</v>
      </c>
    </row>
    <row r="92" spans="1:16" x14ac:dyDescent="0.2">
      <c r="A92" s="8" t="s">
        <v>39</v>
      </c>
      <c r="B92" s="9" t="s">
        <v>40</v>
      </c>
      <c r="C92" s="10">
        <v>60000</v>
      </c>
      <c r="D92" s="10">
        <v>174465</v>
      </c>
      <c r="E92" s="10">
        <v>89752</v>
      </c>
      <c r="F92" s="10">
        <v>29440.5</v>
      </c>
      <c r="G92" s="10">
        <v>0</v>
      </c>
      <c r="H92" s="10">
        <v>29440.5</v>
      </c>
      <c r="I92" s="10">
        <v>0</v>
      </c>
      <c r="J92" s="10">
        <v>0</v>
      </c>
      <c r="K92" s="10">
        <f t="shared" si="12"/>
        <v>60311.5</v>
      </c>
      <c r="L92" s="10">
        <f t="shared" si="13"/>
        <v>145024.5</v>
      </c>
      <c r="M92" s="10">
        <f t="shared" si="14"/>
        <v>32.802054550316427</v>
      </c>
      <c r="N92" s="10">
        <f t="shared" si="15"/>
        <v>145024.5</v>
      </c>
      <c r="O92" s="10">
        <f t="shared" si="16"/>
        <v>60311.5</v>
      </c>
      <c r="P92" s="10">
        <f t="shared" si="17"/>
        <v>32.802054550316427</v>
      </c>
    </row>
    <row r="93" spans="1:16" x14ac:dyDescent="0.2">
      <c r="A93" s="8" t="s">
        <v>41</v>
      </c>
      <c r="B93" s="9" t="s">
        <v>42</v>
      </c>
      <c r="C93" s="10">
        <v>260000</v>
      </c>
      <c r="D93" s="10">
        <v>260000</v>
      </c>
      <c r="E93" s="10">
        <v>127825</v>
      </c>
      <c r="F93" s="10">
        <v>127824.04</v>
      </c>
      <c r="G93" s="10">
        <v>0</v>
      </c>
      <c r="H93" s="10">
        <v>127824.04</v>
      </c>
      <c r="I93" s="10">
        <v>0</v>
      </c>
      <c r="J93" s="10">
        <v>0</v>
      </c>
      <c r="K93" s="10">
        <f t="shared" si="12"/>
        <v>0.96000000000640284</v>
      </c>
      <c r="L93" s="10">
        <f t="shared" si="13"/>
        <v>132175.96000000002</v>
      </c>
      <c r="M93" s="10">
        <f t="shared" si="14"/>
        <v>99.999248973205539</v>
      </c>
      <c r="N93" s="10">
        <f t="shared" si="15"/>
        <v>132175.96000000002</v>
      </c>
      <c r="O93" s="10">
        <f t="shared" si="16"/>
        <v>0.96000000000640284</v>
      </c>
      <c r="P93" s="10">
        <f t="shared" si="17"/>
        <v>99.999248973205539</v>
      </c>
    </row>
    <row r="94" spans="1:16" x14ac:dyDescent="0.2">
      <c r="A94" s="5" t="s">
        <v>43</v>
      </c>
      <c r="B94" s="6" t="s">
        <v>44</v>
      </c>
      <c r="C94" s="7">
        <v>181800</v>
      </c>
      <c r="D94" s="7">
        <v>181800</v>
      </c>
      <c r="E94" s="7">
        <v>74473</v>
      </c>
      <c r="F94" s="7">
        <v>57929.75</v>
      </c>
      <c r="G94" s="7">
        <v>0</v>
      </c>
      <c r="H94" s="7">
        <v>57929.75</v>
      </c>
      <c r="I94" s="7">
        <v>0</v>
      </c>
      <c r="J94" s="7">
        <v>0</v>
      </c>
      <c r="K94" s="7">
        <f t="shared" si="12"/>
        <v>16543.25</v>
      </c>
      <c r="L94" s="7">
        <f t="shared" si="13"/>
        <v>123870.25</v>
      </c>
      <c r="M94" s="7">
        <f t="shared" si="14"/>
        <v>77.786244679279733</v>
      </c>
      <c r="N94" s="7">
        <f t="shared" si="15"/>
        <v>123870.25</v>
      </c>
      <c r="O94" s="7">
        <f t="shared" si="16"/>
        <v>16543.25</v>
      </c>
      <c r="P94" s="7">
        <f t="shared" si="17"/>
        <v>77.786244679279733</v>
      </c>
    </row>
    <row r="95" spans="1:16" x14ac:dyDescent="0.2">
      <c r="A95" s="8" t="s">
        <v>47</v>
      </c>
      <c r="B95" s="9" t="s">
        <v>48</v>
      </c>
      <c r="C95" s="10">
        <v>181800</v>
      </c>
      <c r="D95" s="10">
        <v>181800</v>
      </c>
      <c r="E95" s="10">
        <v>74473</v>
      </c>
      <c r="F95" s="10">
        <v>57929.75</v>
      </c>
      <c r="G95" s="10">
        <v>0</v>
      </c>
      <c r="H95" s="10">
        <v>57929.75</v>
      </c>
      <c r="I95" s="10">
        <v>0</v>
      </c>
      <c r="J95" s="10">
        <v>0</v>
      </c>
      <c r="K95" s="10">
        <f t="shared" si="12"/>
        <v>16543.25</v>
      </c>
      <c r="L95" s="10">
        <f t="shared" si="13"/>
        <v>123870.25</v>
      </c>
      <c r="M95" s="10">
        <f t="shared" si="14"/>
        <v>77.786244679279733</v>
      </c>
      <c r="N95" s="10">
        <f t="shared" si="15"/>
        <v>123870.25</v>
      </c>
      <c r="O95" s="10">
        <f t="shared" si="16"/>
        <v>16543.25</v>
      </c>
      <c r="P95" s="10">
        <f t="shared" si="17"/>
        <v>77.786244679279733</v>
      </c>
    </row>
    <row r="96" spans="1:16" x14ac:dyDescent="0.2">
      <c r="A96" s="5" t="s">
        <v>92</v>
      </c>
      <c r="B96" s="6" t="s">
        <v>93</v>
      </c>
      <c r="C96" s="7">
        <v>1427848</v>
      </c>
      <c r="D96" s="7">
        <v>1187848</v>
      </c>
      <c r="E96" s="7">
        <v>158849</v>
      </c>
      <c r="F96" s="7">
        <v>142809.15999999997</v>
      </c>
      <c r="G96" s="7">
        <v>0</v>
      </c>
      <c r="H96" s="7">
        <v>142035.04999999999</v>
      </c>
      <c r="I96" s="7">
        <v>774.11</v>
      </c>
      <c r="J96" s="7">
        <v>0</v>
      </c>
      <c r="K96" s="7">
        <f t="shared" si="12"/>
        <v>16039.840000000026</v>
      </c>
      <c r="L96" s="7">
        <f t="shared" si="13"/>
        <v>1045038.8400000001</v>
      </c>
      <c r="M96" s="7">
        <f t="shared" si="14"/>
        <v>89.902460827578381</v>
      </c>
      <c r="N96" s="7">
        <f t="shared" si="15"/>
        <v>1045812.95</v>
      </c>
      <c r="O96" s="7">
        <f t="shared" si="16"/>
        <v>16813.950000000012</v>
      </c>
      <c r="P96" s="7">
        <f t="shared" si="17"/>
        <v>89.415136387386752</v>
      </c>
    </row>
    <row r="97" spans="1:16" ht="25.5" x14ac:dyDescent="0.2">
      <c r="A97" s="5" t="s">
        <v>94</v>
      </c>
      <c r="B97" s="6" t="s">
        <v>95</v>
      </c>
      <c r="C97" s="7">
        <v>224500</v>
      </c>
      <c r="D97" s="7">
        <v>224500</v>
      </c>
      <c r="E97" s="7">
        <v>157300</v>
      </c>
      <c r="F97" s="7">
        <v>141260.85999999999</v>
      </c>
      <c r="G97" s="7">
        <v>0</v>
      </c>
      <c r="H97" s="7">
        <v>141260.85999999999</v>
      </c>
      <c r="I97" s="7">
        <v>0</v>
      </c>
      <c r="J97" s="7">
        <v>0</v>
      </c>
      <c r="K97" s="7">
        <f t="shared" si="12"/>
        <v>16039.140000000014</v>
      </c>
      <c r="L97" s="7">
        <f t="shared" si="13"/>
        <v>83239.140000000014</v>
      </c>
      <c r="M97" s="7">
        <f t="shared" si="14"/>
        <v>89.803471074380155</v>
      </c>
      <c r="N97" s="7">
        <f t="shared" si="15"/>
        <v>83239.140000000014</v>
      </c>
      <c r="O97" s="7">
        <f t="shared" si="16"/>
        <v>16039.140000000014</v>
      </c>
      <c r="P97" s="7">
        <f t="shared" si="17"/>
        <v>89.803471074380155</v>
      </c>
    </row>
    <row r="98" spans="1:16" ht="25.5" x14ac:dyDescent="0.2">
      <c r="A98" s="5" t="s">
        <v>96</v>
      </c>
      <c r="B98" s="6" t="s">
        <v>95</v>
      </c>
      <c r="C98" s="7">
        <v>224500</v>
      </c>
      <c r="D98" s="7">
        <v>224500</v>
      </c>
      <c r="E98" s="7">
        <v>157300</v>
      </c>
      <c r="F98" s="7">
        <v>141260.85999999999</v>
      </c>
      <c r="G98" s="7">
        <v>0</v>
      </c>
      <c r="H98" s="7">
        <v>141260.85999999999</v>
      </c>
      <c r="I98" s="7">
        <v>0</v>
      </c>
      <c r="J98" s="7">
        <v>0</v>
      </c>
      <c r="K98" s="7">
        <f t="shared" si="12"/>
        <v>16039.140000000014</v>
      </c>
      <c r="L98" s="7">
        <f t="shared" si="13"/>
        <v>83239.140000000014</v>
      </c>
      <c r="M98" s="7">
        <f t="shared" si="14"/>
        <v>89.803471074380155</v>
      </c>
      <c r="N98" s="7">
        <f t="shared" si="15"/>
        <v>83239.140000000014</v>
      </c>
      <c r="O98" s="7">
        <f t="shared" si="16"/>
        <v>16039.140000000014</v>
      </c>
      <c r="P98" s="7">
        <f t="shared" si="17"/>
        <v>89.803471074380155</v>
      </c>
    </row>
    <row r="99" spans="1:16" x14ac:dyDescent="0.2">
      <c r="A99" s="5" t="s">
        <v>27</v>
      </c>
      <c r="B99" s="6" t="s">
        <v>28</v>
      </c>
      <c r="C99" s="7">
        <v>224500</v>
      </c>
      <c r="D99" s="7">
        <v>224500</v>
      </c>
      <c r="E99" s="7">
        <v>157300</v>
      </c>
      <c r="F99" s="7">
        <v>141260.85999999999</v>
      </c>
      <c r="G99" s="7">
        <v>0</v>
      </c>
      <c r="H99" s="7">
        <v>141260.85999999999</v>
      </c>
      <c r="I99" s="7">
        <v>0</v>
      </c>
      <c r="J99" s="7">
        <v>0</v>
      </c>
      <c r="K99" s="7">
        <f t="shared" si="12"/>
        <v>16039.140000000014</v>
      </c>
      <c r="L99" s="7">
        <f t="shared" si="13"/>
        <v>83239.140000000014</v>
      </c>
      <c r="M99" s="7">
        <f t="shared" si="14"/>
        <v>89.803471074380155</v>
      </c>
      <c r="N99" s="7">
        <f t="shared" si="15"/>
        <v>83239.140000000014</v>
      </c>
      <c r="O99" s="7">
        <f t="shared" si="16"/>
        <v>16039.140000000014</v>
      </c>
      <c r="P99" s="7">
        <f t="shared" si="17"/>
        <v>89.803471074380155</v>
      </c>
    </row>
    <row r="100" spans="1:16" x14ac:dyDescent="0.2">
      <c r="A100" s="5" t="s">
        <v>37</v>
      </c>
      <c r="B100" s="6" t="s">
        <v>38</v>
      </c>
      <c r="C100" s="7">
        <v>224500</v>
      </c>
      <c r="D100" s="7">
        <v>224500</v>
      </c>
      <c r="E100" s="7">
        <v>157300</v>
      </c>
      <c r="F100" s="7">
        <v>141260.85999999999</v>
      </c>
      <c r="G100" s="7">
        <v>0</v>
      </c>
      <c r="H100" s="7">
        <v>141260.85999999999</v>
      </c>
      <c r="I100" s="7">
        <v>0</v>
      </c>
      <c r="J100" s="7">
        <v>0</v>
      </c>
      <c r="K100" s="7">
        <f t="shared" si="12"/>
        <v>16039.140000000014</v>
      </c>
      <c r="L100" s="7">
        <f t="shared" si="13"/>
        <v>83239.140000000014</v>
      </c>
      <c r="M100" s="7">
        <f t="shared" si="14"/>
        <v>89.803471074380155</v>
      </c>
      <c r="N100" s="7">
        <f t="shared" si="15"/>
        <v>83239.140000000014</v>
      </c>
      <c r="O100" s="7">
        <f t="shared" si="16"/>
        <v>16039.140000000014</v>
      </c>
      <c r="P100" s="7">
        <f t="shared" si="17"/>
        <v>89.803471074380155</v>
      </c>
    </row>
    <row r="101" spans="1:16" x14ac:dyDescent="0.2">
      <c r="A101" s="8" t="s">
        <v>39</v>
      </c>
      <c r="B101" s="9" t="s">
        <v>40</v>
      </c>
      <c r="C101" s="10">
        <v>108000</v>
      </c>
      <c r="D101" s="10">
        <v>88000</v>
      </c>
      <c r="E101" s="10">
        <v>58000</v>
      </c>
      <c r="F101" s="10">
        <v>42036.45</v>
      </c>
      <c r="G101" s="10">
        <v>0</v>
      </c>
      <c r="H101" s="10">
        <v>42036.45</v>
      </c>
      <c r="I101" s="10">
        <v>0</v>
      </c>
      <c r="J101" s="10">
        <v>0</v>
      </c>
      <c r="K101" s="10">
        <f t="shared" si="12"/>
        <v>15963.550000000003</v>
      </c>
      <c r="L101" s="10">
        <f t="shared" si="13"/>
        <v>45963.55</v>
      </c>
      <c r="M101" s="10">
        <f t="shared" si="14"/>
        <v>72.476637931034489</v>
      </c>
      <c r="N101" s="10">
        <f t="shared" si="15"/>
        <v>45963.55</v>
      </c>
      <c r="O101" s="10">
        <f t="shared" si="16"/>
        <v>15963.550000000003</v>
      </c>
      <c r="P101" s="10">
        <f t="shared" si="17"/>
        <v>72.476637931034489</v>
      </c>
    </row>
    <row r="102" spans="1:16" x14ac:dyDescent="0.2">
      <c r="A102" s="8" t="s">
        <v>41</v>
      </c>
      <c r="B102" s="9" t="s">
        <v>42</v>
      </c>
      <c r="C102" s="10">
        <v>116500</v>
      </c>
      <c r="D102" s="10">
        <v>116500</v>
      </c>
      <c r="E102" s="10">
        <v>79300</v>
      </c>
      <c r="F102" s="10">
        <v>79224.41</v>
      </c>
      <c r="G102" s="10">
        <v>0</v>
      </c>
      <c r="H102" s="10">
        <v>79224.41</v>
      </c>
      <c r="I102" s="10">
        <v>0</v>
      </c>
      <c r="J102" s="10">
        <v>0</v>
      </c>
      <c r="K102" s="10">
        <f t="shared" ref="K102:K120" si="18">E102-F102</f>
        <v>75.589999999996508</v>
      </c>
      <c r="L102" s="10">
        <f t="shared" ref="L102:L120" si="19">D102-F102</f>
        <v>37275.589999999997</v>
      </c>
      <c r="M102" s="10">
        <f t="shared" ref="M102:M120" si="20">IF(E102=0,0,(F102/E102)*100)</f>
        <v>99.904678436317781</v>
      </c>
      <c r="N102" s="10">
        <f t="shared" ref="N102:N120" si="21">D102-H102</f>
        <v>37275.589999999997</v>
      </c>
      <c r="O102" s="10">
        <f t="shared" ref="O102:O120" si="22">E102-H102</f>
        <v>75.589999999996508</v>
      </c>
      <c r="P102" s="10">
        <f t="shared" ref="P102:P120" si="23">IF(E102=0,0,(H102/E102)*100)</f>
        <v>99.904678436317781</v>
      </c>
    </row>
    <row r="103" spans="1:16" ht="25.5" x14ac:dyDescent="0.2">
      <c r="A103" s="5" t="s">
        <v>97</v>
      </c>
      <c r="B103" s="6" t="s">
        <v>98</v>
      </c>
      <c r="C103" s="7">
        <v>0</v>
      </c>
      <c r="D103" s="7">
        <v>20000</v>
      </c>
      <c r="E103" s="7">
        <v>20000</v>
      </c>
      <c r="F103" s="7">
        <v>20000</v>
      </c>
      <c r="G103" s="7">
        <v>0</v>
      </c>
      <c r="H103" s="7">
        <v>20000</v>
      </c>
      <c r="I103" s="7">
        <v>0</v>
      </c>
      <c r="J103" s="7">
        <v>0</v>
      </c>
      <c r="K103" s="7">
        <f t="shared" si="18"/>
        <v>0</v>
      </c>
      <c r="L103" s="7">
        <f t="shared" si="19"/>
        <v>0</v>
      </c>
      <c r="M103" s="7">
        <f t="shared" si="20"/>
        <v>100</v>
      </c>
      <c r="N103" s="7">
        <f t="shared" si="21"/>
        <v>0</v>
      </c>
      <c r="O103" s="7">
        <f t="shared" si="22"/>
        <v>0</v>
      </c>
      <c r="P103" s="7">
        <f t="shared" si="23"/>
        <v>100</v>
      </c>
    </row>
    <row r="104" spans="1:16" ht="25.5" x14ac:dyDescent="0.2">
      <c r="A104" s="8" t="s">
        <v>99</v>
      </c>
      <c r="B104" s="9" t="s">
        <v>100</v>
      </c>
      <c r="C104" s="10">
        <v>0</v>
      </c>
      <c r="D104" s="10">
        <v>20000</v>
      </c>
      <c r="E104" s="10">
        <v>20000</v>
      </c>
      <c r="F104" s="10">
        <v>20000</v>
      </c>
      <c r="G104" s="10">
        <v>0</v>
      </c>
      <c r="H104" s="10">
        <v>20000</v>
      </c>
      <c r="I104" s="10">
        <v>0</v>
      </c>
      <c r="J104" s="10">
        <v>0</v>
      </c>
      <c r="K104" s="10">
        <f t="shared" si="18"/>
        <v>0</v>
      </c>
      <c r="L104" s="10">
        <f t="shared" si="19"/>
        <v>0</v>
      </c>
      <c r="M104" s="10">
        <f t="shared" si="20"/>
        <v>100</v>
      </c>
      <c r="N104" s="10">
        <f t="shared" si="21"/>
        <v>0</v>
      </c>
      <c r="O104" s="10">
        <f t="shared" si="22"/>
        <v>0</v>
      </c>
      <c r="P104" s="10">
        <f t="shared" si="23"/>
        <v>100</v>
      </c>
    </row>
    <row r="105" spans="1:16" ht="25.5" x14ac:dyDescent="0.2">
      <c r="A105" s="5" t="s">
        <v>101</v>
      </c>
      <c r="B105" s="6" t="s">
        <v>102</v>
      </c>
      <c r="C105" s="7">
        <v>1200000</v>
      </c>
      <c r="D105" s="7">
        <v>960000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18"/>
        <v>0</v>
      </c>
      <c r="L105" s="7">
        <f t="shared" si="19"/>
        <v>960000</v>
      </c>
      <c r="M105" s="7">
        <f t="shared" si="20"/>
        <v>0</v>
      </c>
      <c r="N105" s="7">
        <f t="shared" si="21"/>
        <v>960000</v>
      </c>
      <c r="O105" s="7">
        <f t="shared" si="22"/>
        <v>0</v>
      </c>
      <c r="P105" s="7">
        <f t="shared" si="23"/>
        <v>0</v>
      </c>
    </row>
    <row r="106" spans="1:16" ht="25.5" x14ac:dyDescent="0.2">
      <c r="A106" s="5" t="s">
        <v>103</v>
      </c>
      <c r="B106" s="6" t="s">
        <v>102</v>
      </c>
      <c r="C106" s="7">
        <v>1200000</v>
      </c>
      <c r="D106" s="7">
        <v>960000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18"/>
        <v>0</v>
      </c>
      <c r="L106" s="7">
        <f t="shared" si="19"/>
        <v>960000</v>
      </c>
      <c r="M106" s="7">
        <f t="shared" si="20"/>
        <v>0</v>
      </c>
      <c r="N106" s="7">
        <f t="shared" si="21"/>
        <v>960000</v>
      </c>
      <c r="O106" s="7">
        <f t="shared" si="22"/>
        <v>0</v>
      </c>
      <c r="P106" s="7">
        <f t="shared" si="23"/>
        <v>0</v>
      </c>
    </row>
    <row r="107" spans="1:16" x14ac:dyDescent="0.2">
      <c r="A107" s="5" t="s">
        <v>27</v>
      </c>
      <c r="B107" s="6" t="s">
        <v>28</v>
      </c>
      <c r="C107" s="7">
        <v>1200000</v>
      </c>
      <c r="D107" s="7">
        <v>960000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18"/>
        <v>0</v>
      </c>
      <c r="L107" s="7">
        <f t="shared" si="19"/>
        <v>960000</v>
      </c>
      <c r="M107" s="7">
        <f t="shared" si="20"/>
        <v>0</v>
      </c>
      <c r="N107" s="7">
        <f t="shared" si="21"/>
        <v>960000</v>
      </c>
      <c r="O107" s="7">
        <f t="shared" si="22"/>
        <v>0</v>
      </c>
      <c r="P107" s="7">
        <f t="shared" si="23"/>
        <v>0</v>
      </c>
    </row>
    <row r="108" spans="1:16" x14ac:dyDescent="0.2">
      <c r="A108" s="5" t="s">
        <v>37</v>
      </c>
      <c r="B108" s="6" t="s">
        <v>38</v>
      </c>
      <c r="C108" s="7">
        <v>1200000</v>
      </c>
      <c r="D108" s="7">
        <v>960000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18"/>
        <v>0</v>
      </c>
      <c r="L108" s="7">
        <f t="shared" si="19"/>
        <v>960000</v>
      </c>
      <c r="M108" s="7">
        <f t="shared" si="20"/>
        <v>0</v>
      </c>
      <c r="N108" s="7">
        <f t="shared" si="21"/>
        <v>960000</v>
      </c>
      <c r="O108" s="7">
        <f t="shared" si="22"/>
        <v>0</v>
      </c>
      <c r="P108" s="7">
        <f t="shared" si="23"/>
        <v>0</v>
      </c>
    </row>
    <row r="109" spans="1:16" x14ac:dyDescent="0.2">
      <c r="A109" s="8" t="s">
        <v>41</v>
      </c>
      <c r="B109" s="9" t="s">
        <v>42</v>
      </c>
      <c r="C109" s="10">
        <v>1200000</v>
      </c>
      <c r="D109" s="10">
        <v>960000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8"/>
        <v>0</v>
      </c>
      <c r="L109" s="10">
        <f t="shared" si="19"/>
        <v>960000</v>
      </c>
      <c r="M109" s="10">
        <f t="shared" si="20"/>
        <v>0</v>
      </c>
      <c r="N109" s="10">
        <f t="shared" si="21"/>
        <v>960000</v>
      </c>
      <c r="O109" s="10">
        <f t="shared" si="22"/>
        <v>0</v>
      </c>
      <c r="P109" s="10">
        <f t="shared" si="23"/>
        <v>0</v>
      </c>
    </row>
    <row r="110" spans="1:16" ht="25.5" x14ac:dyDescent="0.2">
      <c r="A110" s="5" t="s">
        <v>104</v>
      </c>
      <c r="B110" s="6" t="s">
        <v>105</v>
      </c>
      <c r="C110" s="7">
        <v>3348</v>
      </c>
      <c r="D110" s="7">
        <v>3348</v>
      </c>
      <c r="E110" s="7">
        <v>1549</v>
      </c>
      <c r="F110" s="7">
        <v>1548.3</v>
      </c>
      <c r="G110" s="7">
        <v>0</v>
      </c>
      <c r="H110" s="7">
        <v>774.19</v>
      </c>
      <c r="I110" s="7">
        <v>774.11</v>
      </c>
      <c r="J110" s="7">
        <v>0</v>
      </c>
      <c r="K110" s="7">
        <f t="shared" si="18"/>
        <v>0.70000000000004547</v>
      </c>
      <c r="L110" s="7">
        <f t="shared" si="19"/>
        <v>1799.7</v>
      </c>
      <c r="M110" s="7">
        <f t="shared" si="20"/>
        <v>99.954809554551318</v>
      </c>
      <c r="N110" s="7">
        <f t="shared" si="21"/>
        <v>2573.81</v>
      </c>
      <c r="O110" s="7">
        <f t="shared" si="22"/>
        <v>774.81</v>
      </c>
      <c r="P110" s="7">
        <f t="shared" si="23"/>
        <v>49.979987088444162</v>
      </c>
    </row>
    <row r="111" spans="1:16" ht="25.5" x14ac:dyDescent="0.2">
      <c r="A111" s="5" t="s">
        <v>106</v>
      </c>
      <c r="B111" s="6" t="s">
        <v>105</v>
      </c>
      <c r="C111" s="7">
        <v>3348</v>
      </c>
      <c r="D111" s="7">
        <v>3348</v>
      </c>
      <c r="E111" s="7">
        <v>1549</v>
      </c>
      <c r="F111" s="7">
        <v>1548.3</v>
      </c>
      <c r="G111" s="7">
        <v>0</v>
      </c>
      <c r="H111" s="7">
        <v>774.19</v>
      </c>
      <c r="I111" s="7">
        <v>774.11</v>
      </c>
      <c r="J111" s="7">
        <v>0</v>
      </c>
      <c r="K111" s="7">
        <f t="shared" si="18"/>
        <v>0.70000000000004547</v>
      </c>
      <c r="L111" s="7">
        <f t="shared" si="19"/>
        <v>1799.7</v>
      </c>
      <c r="M111" s="7">
        <f t="shared" si="20"/>
        <v>99.954809554551318</v>
      </c>
      <c r="N111" s="7">
        <f t="shared" si="21"/>
        <v>2573.81</v>
      </c>
      <c r="O111" s="7">
        <f t="shared" si="22"/>
        <v>774.81</v>
      </c>
      <c r="P111" s="7">
        <f t="shared" si="23"/>
        <v>49.979987088444162</v>
      </c>
    </row>
    <row r="112" spans="1:16" x14ac:dyDescent="0.2">
      <c r="A112" s="5" t="s">
        <v>27</v>
      </c>
      <c r="B112" s="6" t="s">
        <v>28</v>
      </c>
      <c r="C112" s="7">
        <v>3348</v>
      </c>
      <c r="D112" s="7">
        <v>3348</v>
      </c>
      <c r="E112" s="7">
        <v>1549</v>
      </c>
      <c r="F112" s="7">
        <v>1548.3</v>
      </c>
      <c r="G112" s="7">
        <v>0</v>
      </c>
      <c r="H112" s="7">
        <v>774.19</v>
      </c>
      <c r="I112" s="7">
        <v>774.11</v>
      </c>
      <c r="J112" s="7">
        <v>0</v>
      </c>
      <c r="K112" s="7">
        <f t="shared" si="18"/>
        <v>0.70000000000004547</v>
      </c>
      <c r="L112" s="7">
        <f t="shared" si="19"/>
        <v>1799.7</v>
      </c>
      <c r="M112" s="7">
        <f t="shared" si="20"/>
        <v>99.954809554551318</v>
      </c>
      <c r="N112" s="7">
        <f t="shared" si="21"/>
        <v>2573.81</v>
      </c>
      <c r="O112" s="7">
        <f t="shared" si="22"/>
        <v>774.81</v>
      </c>
      <c r="P112" s="7">
        <f t="shared" si="23"/>
        <v>49.979987088444162</v>
      </c>
    </row>
    <row r="113" spans="1:16" x14ac:dyDescent="0.2">
      <c r="A113" s="8" t="s">
        <v>51</v>
      </c>
      <c r="B113" s="9" t="s">
        <v>52</v>
      </c>
      <c r="C113" s="10">
        <v>3348</v>
      </c>
      <c r="D113" s="10">
        <v>3348</v>
      </c>
      <c r="E113" s="10">
        <v>1549</v>
      </c>
      <c r="F113" s="10">
        <v>1548.3</v>
      </c>
      <c r="G113" s="10">
        <v>0</v>
      </c>
      <c r="H113" s="10">
        <v>774.19</v>
      </c>
      <c r="I113" s="10">
        <v>774.11</v>
      </c>
      <c r="J113" s="10">
        <v>0</v>
      </c>
      <c r="K113" s="10">
        <f t="shared" si="18"/>
        <v>0.70000000000004547</v>
      </c>
      <c r="L113" s="10">
        <f t="shared" si="19"/>
        <v>1799.7</v>
      </c>
      <c r="M113" s="10">
        <f t="shared" si="20"/>
        <v>99.954809554551318</v>
      </c>
      <c r="N113" s="10">
        <f t="shared" si="21"/>
        <v>2573.81</v>
      </c>
      <c r="O113" s="10">
        <f t="shared" si="22"/>
        <v>774.81</v>
      </c>
      <c r="P113" s="10">
        <f t="shared" si="23"/>
        <v>49.979987088444162</v>
      </c>
    </row>
    <row r="114" spans="1:16" x14ac:dyDescent="0.2">
      <c r="A114" s="5" t="s">
        <v>107</v>
      </c>
      <c r="B114" s="6" t="s">
        <v>108</v>
      </c>
      <c r="C114" s="7">
        <v>3500031</v>
      </c>
      <c r="D114" s="7">
        <v>3500031</v>
      </c>
      <c r="E114" s="7">
        <v>1850066</v>
      </c>
      <c r="F114" s="7">
        <v>1778300</v>
      </c>
      <c r="G114" s="7">
        <v>0</v>
      </c>
      <c r="H114" s="7">
        <v>1778300</v>
      </c>
      <c r="I114" s="7">
        <v>0</v>
      </c>
      <c r="J114" s="7">
        <v>0</v>
      </c>
      <c r="K114" s="7">
        <f t="shared" si="18"/>
        <v>71766</v>
      </c>
      <c r="L114" s="7">
        <f t="shared" si="19"/>
        <v>1721731</v>
      </c>
      <c r="M114" s="7">
        <f t="shared" si="20"/>
        <v>96.120895146443416</v>
      </c>
      <c r="N114" s="7">
        <f t="shared" si="21"/>
        <v>1721731</v>
      </c>
      <c r="O114" s="7">
        <f t="shared" si="22"/>
        <v>71766</v>
      </c>
      <c r="P114" s="7">
        <f t="shared" si="23"/>
        <v>96.120895146443416</v>
      </c>
    </row>
    <row r="115" spans="1:16" x14ac:dyDescent="0.2">
      <c r="A115" s="5" t="s">
        <v>109</v>
      </c>
      <c r="B115" s="6" t="s">
        <v>110</v>
      </c>
      <c r="C115" s="7">
        <v>3500031</v>
      </c>
      <c r="D115" s="7">
        <v>3500031</v>
      </c>
      <c r="E115" s="7">
        <v>1850066</v>
      </c>
      <c r="F115" s="7">
        <v>1778300</v>
      </c>
      <c r="G115" s="7">
        <v>0</v>
      </c>
      <c r="H115" s="7">
        <v>1778300</v>
      </c>
      <c r="I115" s="7">
        <v>0</v>
      </c>
      <c r="J115" s="7">
        <v>0</v>
      </c>
      <c r="K115" s="7">
        <f t="shared" si="18"/>
        <v>71766</v>
      </c>
      <c r="L115" s="7">
        <f t="shared" si="19"/>
        <v>1721731</v>
      </c>
      <c r="M115" s="7">
        <f t="shared" si="20"/>
        <v>96.120895146443416</v>
      </c>
      <c r="N115" s="7">
        <f t="shared" si="21"/>
        <v>1721731</v>
      </c>
      <c r="O115" s="7">
        <f t="shared" si="22"/>
        <v>71766</v>
      </c>
      <c r="P115" s="7">
        <f t="shared" si="23"/>
        <v>96.120895146443416</v>
      </c>
    </row>
    <row r="116" spans="1:16" x14ac:dyDescent="0.2">
      <c r="A116" s="5" t="s">
        <v>111</v>
      </c>
      <c r="B116" s="6" t="s">
        <v>110</v>
      </c>
      <c r="C116" s="7">
        <v>3500031</v>
      </c>
      <c r="D116" s="7">
        <v>3500031</v>
      </c>
      <c r="E116" s="7">
        <v>1850066</v>
      </c>
      <c r="F116" s="7">
        <v>1778300</v>
      </c>
      <c r="G116" s="7">
        <v>0</v>
      </c>
      <c r="H116" s="7">
        <v>1778300</v>
      </c>
      <c r="I116" s="7">
        <v>0</v>
      </c>
      <c r="J116" s="7">
        <v>0</v>
      </c>
      <c r="K116" s="7">
        <f t="shared" si="18"/>
        <v>71766</v>
      </c>
      <c r="L116" s="7">
        <f t="shared" si="19"/>
        <v>1721731</v>
      </c>
      <c r="M116" s="7">
        <f t="shared" si="20"/>
        <v>96.120895146443416</v>
      </c>
      <c r="N116" s="7">
        <f t="shared" si="21"/>
        <v>1721731</v>
      </c>
      <c r="O116" s="7">
        <f t="shared" si="22"/>
        <v>71766</v>
      </c>
      <c r="P116" s="7">
        <f t="shared" si="23"/>
        <v>96.120895146443416</v>
      </c>
    </row>
    <row r="117" spans="1:16" x14ac:dyDescent="0.2">
      <c r="A117" s="5" t="s">
        <v>27</v>
      </c>
      <c r="B117" s="6" t="s">
        <v>28</v>
      </c>
      <c r="C117" s="7">
        <v>3500031</v>
      </c>
      <c r="D117" s="7">
        <v>3500031</v>
      </c>
      <c r="E117" s="7">
        <v>1850066</v>
      </c>
      <c r="F117" s="7">
        <v>1778300</v>
      </c>
      <c r="G117" s="7">
        <v>0</v>
      </c>
      <c r="H117" s="7">
        <v>1778300</v>
      </c>
      <c r="I117" s="7">
        <v>0</v>
      </c>
      <c r="J117" s="7">
        <v>0</v>
      </c>
      <c r="K117" s="7">
        <f t="shared" si="18"/>
        <v>71766</v>
      </c>
      <c r="L117" s="7">
        <f t="shared" si="19"/>
        <v>1721731</v>
      </c>
      <c r="M117" s="7">
        <f t="shared" si="20"/>
        <v>96.120895146443416</v>
      </c>
      <c r="N117" s="7">
        <f t="shared" si="21"/>
        <v>1721731</v>
      </c>
      <c r="O117" s="7">
        <f t="shared" si="22"/>
        <v>71766</v>
      </c>
      <c r="P117" s="7">
        <f t="shared" si="23"/>
        <v>96.120895146443416</v>
      </c>
    </row>
    <row r="118" spans="1:16" x14ac:dyDescent="0.2">
      <c r="A118" s="5" t="s">
        <v>85</v>
      </c>
      <c r="B118" s="6" t="s">
        <v>86</v>
      </c>
      <c r="C118" s="7">
        <v>3500031</v>
      </c>
      <c r="D118" s="7">
        <v>3500031</v>
      </c>
      <c r="E118" s="7">
        <v>1850066</v>
      </c>
      <c r="F118" s="7">
        <v>1778300</v>
      </c>
      <c r="G118" s="7">
        <v>0</v>
      </c>
      <c r="H118" s="7">
        <v>1778300</v>
      </c>
      <c r="I118" s="7">
        <v>0</v>
      </c>
      <c r="J118" s="7">
        <v>0</v>
      </c>
      <c r="K118" s="7">
        <f t="shared" si="18"/>
        <v>71766</v>
      </c>
      <c r="L118" s="7">
        <f t="shared" si="19"/>
        <v>1721731</v>
      </c>
      <c r="M118" s="7">
        <f t="shared" si="20"/>
        <v>96.120895146443416</v>
      </c>
      <c r="N118" s="7">
        <f t="shared" si="21"/>
        <v>1721731</v>
      </c>
      <c r="O118" s="7">
        <f t="shared" si="22"/>
        <v>71766</v>
      </c>
      <c r="P118" s="7">
        <f t="shared" si="23"/>
        <v>96.120895146443416</v>
      </c>
    </row>
    <row r="119" spans="1:16" ht="25.5" x14ac:dyDescent="0.2">
      <c r="A119" s="8" t="s">
        <v>112</v>
      </c>
      <c r="B119" s="9" t="s">
        <v>113</v>
      </c>
      <c r="C119" s="10">
        <v>3500031</v>
      </c>
      <c r="D119" s="10">
        <v>3500031</v>
      </c>
      <c r="E119" s="10">
        <v>1850066</v>
      </c>
      <c r="F119" s="10">
        <v>1778300</v>
      </c>
      <c r="G119" s="10">
        <v>0</v>
      </c>
      <c r="H119" s="10">
        <v>1778300</v>
      </c>
      <c r="I119" s="10">
        <v>0</v>
      </c>
      <c r="J119" s="10">
        <v>0</v>
      </c>
      <c r="K119" s="10">
        <f t="shared" si="18"/>
        <v>71766</v>
      </c>
      <c r="L119" s="10">
        <f t="shared" si="19"/>
        <v>1721731</v>
      </c>
      <c r="M119" s="10">
        <f t="shared" si="20"/>
        <v>96.120895146443416</v>
      </c>
      <c r="N119" s="10">
        <f t="shared" si="21"/>
        <v>1721731</v>
      </c>
      <c r="O119" s="10">
        <f t="shared" si="22"/>
        <v>71766</v>
      </c>
      <c r="P119" s="10">
        <f t="shared" si="23"/>
        <v>96.120895146443416</v>
      </c>
    </row>
    <row r="120" spans="1:16" x14ac:dyDescent="0.2">
      <c r="A120" s="5" t="s">
        <v>114</v>
      </c>
      <c r="B120" s="6" t="s">
        <v>115</v>
      </c>
      <c r="C120" s="7">
        <v>15040000</v>
      </c>
      <c r="D120" s="7">
        <v>15405110</v>
      </c>
      <c r="E120" s="7">
        <v>7057415</v>
      </c>
      <c r="F120" s="7">
        <v>6616740.6100000013</v>
      </c>
      <c r="G120" s="7">
        <v>0</v>
      </c>
      <c r="H120" s="7">
        <v>6615966.5000000019</v>
      </c>
      <c r="I120" s="7">
        <v>774.11</v>
      </c>
      <c r="J120" s="7">
        <v>0</v>
      </c>
      <c r="K120" s="7">
        <f t="shared" si="18"/>
        <v>440674.38999999873</v>
      </c>
      <c r="L120" s="7">
        <f t="shared" si="19"/>
        <v>8788369.3899999987</v>
      </c>
      <c r="M120" s="7">
        <f t="shared" si="20"/>
        <v>93.755866843596436</v>
      </c>
      <c r="N120" s="7">
        <f t="shared" si="21"/>
        <v>8789143.4999999981</v>
      </c>
      <c r="O120" s="7">
        <f t="shared" si="22"/>
        <v>441448.49999999814</v>
      </c>
      <c r="P120" s="7">
        <f t="shared" si="23"/>
        <v>93.744898096541036</v>
      </c>
    </row>
    <row r="121" spans="1:1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2">
      <c r="A122" s="21" t="s">
        <v>118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6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2" t="s">
        <v>3</v>
      </c>
    </row>
    <row r="124" spans="1:16" ht="51" x14ac:dyDescent="0.2">
      <c r="A124" s="13" t="s">
        <v>4</v>
      </c>
      <c r="B124" s="13" t="s">
        <v>5</v>
      </c>
      <c r="C124" s="13" t="s">
        <v>6</v>
      </c>
      <c r="D124" s="13" t="s">
        <v>7</v>
      </c>
      <c r="E124" s="13" t="s">
        <v>8</v>
      </c>
      <c r="F124" s="13" t="s">
        <v>9</v>
      </c>
      <c r="G124" s="13" t="s">
        <v>10</v>
      </c>
      <c r="H124" s="13" t="s">
        <v>11</v>
      </c>
      <c r="I124" s="13" t="s">
        <v>12</v>
      </c>
      <c r="J124" s="13" t="s">
        <v>13</v>
      </c>
      <c r="K124" s="13" t="s">
        <v>14</v>
      </c>
      <c r="L124" s="13" t="s">
        <v>15</v>
      </c>
    </row>
    <row r="125" spans="1:16" x14ac:dyDescent="0.2">
      <c r="A125" s="14" t="s">
        <v>20</v>
      </c>
      <c r="B125" s="15" t="s">
        <v>21</v>
      </c>
      <c r="C125" s="16">
        <v>388200</v>
      </c>
      <c r="D125" s="16">
        <v>1984300</v>
      </c>
      <c r="E125" s="16">
        <v>1773780</v>
      </c>
      <c r="F125" s="16">
        <v>1251806.3999999999</v>
      </c>
      <c r="G125" s="16">
        <v>0</v>
      </c>
      <c r="H125" s="16">
        <v>1338583.49</v>
      </c>
      <c r="I125" s="16">
        <v>0</v>
      </c>
      <c r="J125" s="16">
        <v>0</v>
      </c>
      <c r="K125" s="16">
        <v>521973.60000000009</v>
      </c>
      <c r="L125" s="16">
        <v>732493.60000000009</v>
      </c>
    </row>
    <row r="126" spans="1:16" x14ac:dyDescent="0.2">
      <c r="A126" s="14" t="s">
        <v>53</v>
      </c>
      <c r="B126" s="15" t="s">
        <v>54</v>
      </c>
      <c r="C126" s="16">
        <v>388200</v>
      </c>
      <c r="D126" s="16">
        <v>651422</v>
      </c>
      <c r="E126" s="16">
        <v>457191</v>
      </c>
      <c r="F126" s="16">
        <v>0</v>
      </c>
      <c r="G126" s="16">
        <v>0</v>
      </c>
      <c r="H126" s="16">
        <v>66373.25</v>
      </c>
      <c r="I126" s="16">
        <v>0</v>
      </c>
      <c r="J126" s="16">
        <v>0</v>
      </c>
      <c r="K126" s="16">
        <v>457191</v>
      </c>
      <c r="L126" s="16">
        <v>651422</v>
      </c>
    </row>
    <row r="127" spans="1:16" x14ac:dyDescent="0.2">
      <c r="A127" s="14" t="s">
        <v>55</v>
      </c>
      <c r="B127" s="15" t="s">
        <v>56</v>
      </c>
      <c r="C127" s="16">
        <v>388200</v>
      </c>
      <c r="D127" s="16">
        <v>651422</v>
      </c>
      <c r="E127" s="16">
        <v>457191</v>
      </c>
      <c r="F127" s="16">
        <v>0</v>
      </c>
      <c r="G127" s="16">
        <v>0</v>
      </c>
      <c r="H127" s="16">
        <v>66373.25</v>
      </c>
      <c r="I127" s="16">
        <v>0</v>
      </c>
      <c r="J127" s="16">
        <v>0</v>
      </c>
      <c r="K127" s="16">
        <v>457191</v>
      </c>
      <c r="L127" s="16">
        <v>651422</v>
      </c>
    </row>
    <row r="128" spans="1:16" x14ac:dyDescent="0.2">
      <c r="A128" s="14" t="s">
        <v>57</v>
      </c>
      <c r="B128" s="15" t="s">
        <v>56</v>
      </c>
      <c r="C128" s="16">
        <v>388200</v>
      </c>
      <c r="D128" s="16">
        <v>651422</v>
      </c>
      <c r="E128" s="16">
        <v>457191</v>
      </c>
      <c r="F128" s="16">
        <v>0</v>
      </c>
      <c r="G128" s="16">
        <v>0</v>
      </c>
      <c r="H128" s="16">
        <v>66373.25</v>
      </c>
      <c r="I128" s="16">
        <v>0</v>
      </c>
      <c r="J128" s="16">
        <v>0</v>
      </c>
      <c r="K128" s="16">
        <v>457191</v>
      </c>
      <c r="L128" s="16">
        <v>651422</v>
      </c>
    </row>
    <row r="129" spans="1:12" x14ac:dyDescent="0.2">
      <c r="A129" s="14" t="s">
        <v>27</v>
      </c>
      <c r="B129" s="15" t="s">
        <v>28</v>
      </c>
      <c r="C129" s="16">
        <v>388200</v>
      </c>
      <c r="D129" s="16">
        <v>388462</v>
      </c>
      <c r="E129" s="16">
        <v>194231</v>
      </c>
      <c r="F129" s="16">
        <v>0</v>
      </c>
      <c r="G129" s="16">
        <v>0</v>
      </c>
      <c r="H129" s="16">
        <v>66373.25</v>
      </c>
      <c r="I129" s="16">
        <v>0</v>
      </c>
      <c r="J129" s="16">
        <v>0</v>
      </c>
      <c r="K129" s="16">
        <v>194231</v>
      </c>
      <c r="L129" s="16">
        <v>388462</v>
      </c>
    </row>
    <row r="130" spans="1:12" x14ac:dyDescent="0.2">
      <c r="A130" s="14" t="s">
        <v>37</v>
      </c>
      <c r="B130" s="15" t="s">
        <v>38</v>
      </c>
      <c r="C130" s="16">
        <v>388200</v>
      </c>
      <c r="D130" s="16">
        <v>388462</v>
      </c>
      <c r="E130" s="16">
        <v>194231</v>
      </c>
      <c r="F130" s="16">
        <v>0</v>
      </c>
      <c r="G130" s="16">
        <v>0</v>
      </c>
      <c r="H130" s="16">
        <v>66373.25</v>
      </c>
      <c r="I130" s="16">
        <v>0</v>
      </c>
      <c r="J130" s="16">
        <v>0</v>
      </c>
      <c r="K130" s="16">
        <v>194231</v>
      </c>
      <c r="L130" s="16">
        <v>388462</v>
      </c>
    </row>
    <row r="131" spans="1:12" x14ac:dyDescent="0.2">
      <c r="A131" s="17" t="s">
        <v>58</v>
      </c>
      <c r="B131" s="18" t="s">
        <v>59</v>
      </c>
      <c r="C131" s="19">
        <v>388200</v>
      </c>
      <c r="D131" s="19">
        <v>388462</v>
      </c>
      <c r="E131" s="19">
        <v>194231</v>
      </c>
      <c r="F131" s="19">
        <v>0</v>
      </c>
      <c r="G131" s="19">
        <v>0</v>
      </c>
      <c r="H131" s="19">
        <v>66373.25</v>
      </c>
      <c r="I131" s="19">
        <v>0</v>
      </c>
      <c r="J131" s="19">
        <v>0</v>
      </c>
      <c r="K131" s="19">
        <v>194231</v>
      </c>
      <c r="L131" s="19">
        <v>388462</v>
      </c>
    </row>
    <row r="132" spans="1:12" x14ac:dyDescent="0.2">
      <c r="A132" s="14" t="s">
        <v>60</v>
      </c>
      <c r="B132" s="15" t="s">
        <v>119</v>
      </c>
      <c r="C132" s="16">
        <v>0</v>
      </c>
      <c r="D132" s="16">
        <v>262960</v>
      </c>
      <c r="E132" s="16">
        <v>262960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262960</v>
      </c>
      <c r="L132" s="16">
        <v>262960</v>
      </c>
    </row>
    <row r="133" spans="1:12" x14ac:dyDescent="0.2">
      <c r="A133" s="14" t="s">
        <v>120</v>
      </c>
      <c r="B133" s="15" t="s">
        <v>121</v>
      </c>
      <c r="C133" s="16">
        <v>0</v>
      </c>
      <c r="D133" s="16">
        <v>262960</v>
      </c>
      <c r="E133" s="16">
        <v>262960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262960</v>
      </c>
      <c r="L133" s="16">
        <v>262960</v>
      </c>
    </row>
    <row r="134" spans="1:12" ht="25.5" x14ac:dyDescent="0.2">
      <c r="A134" s="17" t="s">
        <v>122</v>
      </c>
      <c r="B134" s="18" t="s">
        <v>123</v>
      </c>
      <c r="C134" s="19">
        <v>0</v>
      </c>
      <c r="D134" s="19">
        <v>262960</v>
      </c>
      <c r="E134" s="19">
        <v>262960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262960</v>
      </c>
      <c r="L134" s="19">
        <v>262960</v>
      </c>
    </row>
    <row r="135" spans="1:12" x14ac:dyDescent="0.2">
      <c r="A135" s="14" t="s">
        <v>60</v>
      </c>
      <c r="B135" s="15" t="s">
        <v>61</v>
      </c>
      <c r="C135" s="16">
        <v>0</v>
      </c>
      <c r="D135" s="16">
        <v>19278</v>
      </c>
      <c r="E135" s="16">
        <v>9639</v>
      </c>
      <c r="F135" s="16">
        <v>0</v>
      </c>
      <c r="G135" s="16">
        <v>0</v>
      </c>
      <c r="H135" s="16">
        <v>7103.84</v>
      </c>
      <c r="I135" s="16">
        <v>0</v>
      </c>
      <c r="J135" s="16">
        <v>0</v>
      </c>
      <c r="K135" s="16">
        <v>9639</v>
      </c>
      <c r="L135" s="16">
        <v>19278</v>
      </c>
    </row>
    <row r="136" spans="1:12" x14ac:dyDescent="0.2">
      <c r="A136" s="14" t="s">
        <v>62</v>
      </c>
      <c r="B136" s="15" t="s">
        <v>63</v>
      </c>
      <c r="C136" s="16">
        <v>0</v>
      </c>
      <c r="D136" s="16">
        <v>19278</v>
      </c>
      <c r="E136" s="16">
        <v>9639</v>
      </c>
      <c r="F136" s="16">
        <v>0</v>
      </c>
      <c r="G136" s="16">
        <v>0</v>
      </c>
      <c r="H136" s="16">
        <v>7103.84</v>
      </c>
      <c r="I136" s="16">
        <v>0</v>
      </c>
      <c r="J136" s="16">
        <v>0</v>
      </c>
      <c r="K136" s="16">
        <v>9639</v>
      </c>
      <c r="L136" s="16">
        <v>19278</v>
      </c>
    </row>
    <row r="137" spans="1:12" x14ac:dyDescent="0.2">
      <c r="A137" s="14" t="s">
        <v>64</v>
      </c>
      <c r="B137" s="15" t="s">
        <v>63</v>
      </c>
      <c r="C137" s="16">
        <v>0</v>
      </c>
      <c r="D137" s="16">
        <v>19278</v>
      </c>
      <c r="E137" s="16">
        <v>9639</v>
      </c>
      <c r="F137" s="16">
        <v>0</v>
      </c>
      <c r="G137" s="16">
        <v>0</v>
      </c>
      <c r="H137" s="16">
        <v>7103.84</v>
      </c>
      <c r="I137" s="16">
        <v>0</v>
      </c>
      <c r="J137" s="16">
        <v>0</v>
      </c>
      <c r="K137" s="16">
        <v>9639</v>
      </c>
      <c r="L137" s="16">
        <v>19278</v>
      </c>
    </row>
    <row r="138" spans="1:12" x14ac:dyDescent="0.2">
      <c r="A138" s="14" t="s">
        <v>27</v>
      </c>
      <c r="B138" s="15" t="s">
        <v>28</v>
      </c>
      <c r="C138" s="16">
        <v>0</v>
      </c>
      <c r="D138" s="16">
        <v>19278</v>
      </c>
      <c r="E138" s="16">
        <v>9639</v>
      </c>
      <c r="F138" s="16">
        <v>0</v>
      </c>
      <c r="G138" s="16">
        <v>0</v>
      </c>
      <c r="H138" s="16">
        <v>7103.84</v>
      </c>
      <c r="I138" s="16">
        <v>0</v>
      </c>
      <c r="J138" s="16">
        <v>0</v>
      </c>
      <c r="K138" s="16">
        <v>9639</v>
      </c>
      <c r="L138" s="16">
        <v>19278</v>
      </c>
    </row>
    <row r="139" spans="1:12" x14ac:dyDescent="0.2">
      <c r="A139" s="14" t="s">
        <v>29</v>
      </c>
      <c r="B139" s="15" t="s">
        <v>30</v>
      </c>
      <c r="C139" s="16">
        <v>0</v>
      </c>
      <c r="D139" s="16">
        <v>19278</v>
      </c>
      <c r="E139" s="16">
        <v>9639</v>
      </c>
      <c r="F139" s="16">
        <v>0</v>
      </c>
      <c r="G139" s="16">
        <v>0</v>
      </c>
      <c r="H139" s="16">
        <v>7103.84</v>
      </c>
      <c r="I139" s="16">
        <v>0</v>
      </c>
      <c r="J139" s="16">
        <v>0</v>
      </c>
      <c r="K139" s="16">
        <v>9639</v>
      </c>
      <c r="L139" s="16">
        <v>19278</v>
      </c>
    </row>
    <row r="140" spans="1:12" x14ac:dyDescent="0.2">
      <c r="A140" s="14" t="s">
        <v>31</v>
      </c>
      <c r="B140" s="15" t="s">
        <v>32</v>
      </c>
      <c r="C140" s="16">
        <v>0</v>
      </c>
      <c r="D140" s="16">
        <v>15969</v>
      </c>
      <c r="E140" s="16">
        <v>7984.5</v>
      </c>
      <c r="F140" s="16">
        <v>0</v>
      </c>
      <c r="G140" s="16">
        <v>0</v>
      </c>
      <c r="H140" s="16">
        <v>5989.62</v>
      </c>
      <c r="I140" s="16">
        <v>0</v>
      </c>
      <c r="J140" s="16">
        <v>0</v>
      </c>
      <c r="K140" s="16">
        <v>7984.5</v>
      </c>
      <c r="L140" s="16">
        <v>15969</v>
      </c>
    </row>
    <row r="141" spans="1:12" x14ac:dyDescent="0.2">
      <c r="A141" s="17" t="s">
        <v>33</v>
      </c>
      <c r="B141" s="18" t="s">
        <v>34</v>
      </c>
      <c r="C141" s="19">
        <v>0</v>
      </c>
      <c r="D141" s="19">
        <v>15969</v>
      </c>
      <c r="E141" s="19">
        <v>7984.5</v>
      </c>
      <c r="F141" s="19">
        <v>0</v>
      </c>
      <c r="G141" s="19">
        <v>0</v>
      </c>
      <c r="H141" s="19">
        <v>5989.62</v>
      </c>
      <c r="I141" s="19">
        <v>0</v>
      </c>
      <c r="J141" s="19">
        <v>0</v>
      </c>
      <c r="K141" s="19">
        <v>7984.5</v>
      </c>
      <c r="L141" s="19">
        <v>15969</v>
      </c>
    </row>
    <row r="142" spans="1:12" x14ac:dyDescent="0.2">
      <c r="A142" s="17" t="s">
        <v>35</v>
      </c>
      <c r="B142" s="18" t="s">
        <v>36</v>
      </c>
      <c r="C142" s="19">
        <v>0</v>
      </c>
      <c r="D142" s="19">
        <v>3309</v>
      </c>
      <c r="E142" s="19">
        <v>1654.5</v>
      </c>
      <c r="F142" s="19">
        <v>0</v>
      </c>
      <c r="G142" s="19">
        <v>0</v>
      </c>
      <c r="H142" s="19">
        <v>1114.22</v>
      </c>
      <c r="I142" s="19">
        <v>0</v>
      </c>
      <c r="J142" s="19">
        <v>0</v>
      </c>
      <c r="K142" s="19">
        <v>1654.5</v>
      </c>
      <c r="L142" s="19">
        <v>3309</v>
      </c>
    </row>
    <row r="143" spans="1:12" x14ac:dyDescent="0.2">
      <c r="A143" s="14" t="s">
        <v>80</v>
      </c>
      <c r="B143" s="15" t="s">
        <v>81</v>
      </c>
      <c r="C143" s="16">
        <v>0</v>
      </c>
      <c r="D143" s="16">
        <v>61300</v>
      </c>
      <c r="E143" s="16">
        <v>61300</v>
      </c>
      <c r="F143" s="16">
        <v>18550</v>
      </c>
      <c r="G143" s="16">
        <v>0</v>
      </c>
      <c r="H143" s="16">
        <v>18550</v>
      </c>
      <c r="I143" s="16">
        <v>0</v>
      </c>
      <c r="J143" s="16">
        <v>0</v>
      </c>
      <c r="K143" s="16">
        <v>42750</v>
      </c>
      <c r="L143" s="16">
        <v>42750</v>
      </c>
    </row>
    <row r="144" spans="1:12" x14ac:dyDescent="0.2">
      <c r="A144" s="14" t="s">
        <v>89</v>
      </c>
      <c r="B144" s="15" t="s">
        <v>90</v>
      </c>
      <c r="C144" s="16">
        <v>0</v>
      </c>
      <c r="D144" s="16">
        <v>61300</v>
      </c>
      <c r="E144" s="16">
        <v>61300</v>
      </c>
      <c r="F144" s="16">
        <v>18550</v>
      </c>
      <c r="G144" s="16">
        <v>0</v>
      </c>
      <c r="H144" s="16">
        <v>18550</v>
      </c>
      <c r="I144" s="16">
        <v>0</v>
      </c>
      <c r="J144" s="16">
        <v>0</v>
      </c>
      <c r="K144" s="16">
        <v>42750</v>
      </c>
      <c r="L144" s="16">
        <v>42750</v>
      </c>
    </row>
    <row r="145" spans="1:12" x14ac:dyDescent="0.2">
      <c r="A145" s="14" t="s">
        <v>91</v>
      </c>
      <c r="B145" s="15" t="s">
        <v>90</v>
      </c>
      <c r="C145" s="16">
        <v>0</v>
      </c>
      <c r="D145" s="16">
        <v>61300</v>
      </c>
      <c r="E145" s="16">
        <v>61300</v>
      </c>
      <c r="F145" s="16">
        <v>18550</v>
      </c>
      <c r="G145" s="16">
        <v>0</v>
      </c>
      <c r="H145" s="16">
        <v>18550</v>
      </c>
      <c r="I145" s="16">
        <v>0</v>
      </c>
      <c r="J145" s="16">
        <v>0</v>
      </c>
      <c r="K145" s="16">
        <v>42750</v>
      </c>
      <c r="L145" s="16">
        <v>42750</v>
      </c>
    </row>
    <row r="146" spans="1:12" x14ac:dyDescent="0.2">
      <c r="A146" s="14" t="s">
        <v>60</v>
      </c>
      <c r="B146" s="15" t="s">
        <v>119</v>
      </c>
      <c r="C146" s="16">
        <v>0</v>
      </c>
      <c r="D146" s="16">
        <v>61300</v>
      </c>
      <c r="E146" s="16">
        <v>61300</v>
      </c>
      <c r="F146" s="16">
        <v>18550</v>
      </c>
      <c r="G146" s="16">
        <v>0</v>
      </c>
      <c r="H146" s="16">
        <v>18550</v>
      </c>
      <c r="I146" s="16">
        <v>0</v>
      </c>
      <c r="J146" s="16">
        <v>0</v>
      </c>
      <c r="K146" s="16">
        <v>42750</v>
      </c>
      <c r="L146" s="16">
        <v>42750</v>
      </c>
    </row>
    <row r="147" spans="1:12" x14ac:dyDescent="0.2">
      <c r="A147" s="14" t="s">
        <v>120</v>
      </c>
      <c r="B147" s="15" t="s">
        <v>121</v>
      </c>
      <c r="C147" s="16">
        <v>0</v>
      </c>
      <c r="D147" s="16">
        <v>61300</v>
      </c>
      <c r="E147" s="16">
        <v>61300</v>
      </c>
      <c r="F147" s="16">
        <v>18550</v>
      </c>
      <c r="G147" s="16">
        <v>0</v>
      </c>
      <c r="H147" s="16">
        <v>18550</v>
      </c>
      <c r="I147" s="16">
        <v>0</v>
      </c>
      <c r="J147" s="16">
        <v>0</v>
      </c>
      <c r="K147" s="16">
        <v>42750</v>
      </c>
      <c r="L147" s="16">
        <v>42750</v>
      </c>
    </row>
    <row r="148" spans="1:12" ht="25.5" x14ac:dyDescent="0.2">
      <c r="A148" s="17" t="s">
        <v>122</v>
      </c>
      <c r="B148" s="18" t="s">
        <v>123</v>
      </c>
      <c r="C148" s="19">
        <v>0</v>
      </c>
      <c r="D148" s="19">
        <v>61300</v>
      </c>
      <c r="E148" s="19">
        <v>61300</v>
      </c>
      <c r="F148" s="19">
        <v>18550</v>
      </c>
      <c r="G148" s="19">
        <v>0</v>
      </c>
      <c r="H148" s="19">
        <v>18550</v>
      </c>
      <c r="I148" s="19">
        <v>0</v>
      </c>
      <c r="J148" s="19">
        <v>0</v>
      </c>
      <c r="K148" s="19">
        <v>42750</v>
      </c>
      <c r="L148" s="19">
        <v>42750</v>
      </c>
    </row>
    <row r="149" spans="1:12" x14ac:dyDescent="0.2">
      <c r="A149" s="14" t="s">
        <v>92</v>
      </c>
      <c r="B149" s="15" t="s">
        <v>93</v>
      </c>
      <c r="C149" s="16">
        <v>0</v>
      </c>
      <c r="D149" s="16">
        <v>1239000</v>
      </c>
      <c r="E149" s="16">
        <v>1239000</v>
      </c>
      <c r="F149" s="16">
        <v>1233256.3999999999</v>
      </c>
      <c r="G149" s="16">
        <v>0</v>
      </c>
      <c r="H149" s="16">
        <v>1233256.3999999999</v>
      </c>
      <c r="I149" s="16">
        <v>0</v>
      </c>
      <c r="J149" s="16">
        <v>0</v>
      </c>
      <c r="K149" s="16">
        <v>5743.6000000000931</v>
      </c>
      <c r="L149" s="16">
        <v>5743.6000000000931</v>
      </c>
    </row>
    <row r="150" spans="1:12" ht="25.5" x14ac:dyDescent="0.2">
      <c r="A150" s="14" t="s">
        <v>101</v>
      </c>
      <c r="B150" s="15" t="s">
        <v>102</v>
      </c>
      <c r="C150" s="16">
        <v>0</v>
      </c>
      <c r="D150" s="16">
        <v>240000</v>
      </c>
      <c r="E150" s="16">
        <v>240000</v>
      </c>
      <c r="F150" s="16">
        <v>234256.4</v>
      </c>
      <c r="G150" s="16">
        <v>0</v>
      </c>
      <c r="H150" s="16">
        <v>234256.4</v>
      </c>
      <c r="I150" s="16">
        <v>0</v>
      </c>
      <c r="J150" s="16">
        <v>0</v>
      </c>
      <c r="K150" s="16">
        <v>5743.6000000000058</v>
      </c>
      <c r="L150" s="16">
        <v>5743.6000000000058</v>
      </c>
    </row>
    <row r="151" spans="1:12" ht="25.5" x14ac:dyDescent="0.2">
      <c r="A151" s="14" t="s">
        <v>103</v>
      </c>
      <c r="B151" s="15" t="s">
        <v>102</v>
      </c>
      <c r="C151" s="16">
        <v>0</v>
      </c>
      <c r="D151" s="16">
        <v>240000</v>
      </c>
      <c r="E151" s="16">
        <v>240000</v>
      </c>
      <c r="F151" s="16">
        <v>234256.4</v>
      </c>
      <c r="G151" s="16">
        <v>0</v>
      </c>
      <c r="H151" s="16">
        <v>234256.4</v>
      </c>
      <c r="I151" s="16">
        <v>0</v>
      </c>
      <c r="J151" s="16">
        <v>0</v>
      </c>
      <c r="K151" s="16">
        <v>5743.6000000000058</v>
      </c>
      <c r="L151" s="16">
        <v>5743.6000000000058</v>
      </c>
    </row>
    <row r="152" spans="1:12" x14ac:dyDescent="0.2">
      <c r="A152" s="14" t="s">
        <v>60</v>
      </c>
      <c r="B152" s="15" t="s">
        <v>119</v>
      </c>
      <c r="C152" s="16">
        <v>0</v>
      </c>
      <c r="D152" s="16">
        <v>240000</v>
      </c>
      <c r="E152" s="16">
        <v>240000</v>
      </c>
      <c r="F152" s="16">
        <v>234256.4</v>
      </c>
      <c r="G152" s="16">
        <v>0</v>
      </c>
      <c r="H152" s="16">
        <v>234256.4</v>
      </c>
      <c r="I152" s="16">
        <v>0</v>
      </c>
      <c r="J152" s="16">
        <v>0</v>
      </c>
      <c r="K152" s="16">
        <v>5743.6000000000058</v>
      </c>
      <c r="L152" s="16">
        <v>5743.6000000000058</v>
      </c>
    </row>
    <row r="153" spans="1:12" x14ac:dyDescent="0.2">
      <c r="A153" s="14" t="s">
        <v>120</v>
      </c>
      <c r="B153" s="15" t="s">
        <v>121</v>
      </c>
      <c r="C153" s="16">
        <v>0</v>
      </c>
      <c r="D153" s="16">
        <v>240000</v>
      </c>
      <c r="E153" s="16">
        <v>240000</v>
      </c>
      <c r="F153" s="16">
        <v>234256.4</v>
      </c>
      <c r="G153" s="16">
        <v>0</v>
      </c>
      <c r="H153" s="16">
        <v>234256.4</v>
      </c>
      <c r="I153" s="16">
        <v>0</v>
      </c>
      <c r="J153" s="16">
        <v>0</v>
      </c>
      <c r="K153" s="16">
        <v>5743.6000000000058</v>
      </c>
      <c r="L153" s="16">
        <v>5743.6000000000058</v>
      </c>
    </row>
    <row r="154" spans="1:12" x14ac:dyDescent="0.2">
      <c r="A154" s="14" t="s">
        <v>124</v>
      </c>
      <c r="B154" s="15" t="s">
        <v>125</v>
      </c>
      <c r="C154" s="16">
        <v>0</v>
      </c>
      <c r="D154" s="16">
        <v>240000</v>
      </c>
      <c r="E154" s="16">
        <v>240000</v>
      </c>
      <c r="F154" s="16">
        <v>234256.4</v>
      </c>
      <c r="G154" s="16">
        <v>0</v>
      </c>
      <c r="H154" s="16">
        <v>234256.4</v>
      </c>
      <c r="I154" s="16">
        <v>0</v>
      </c>
      <c r="J154" s="16">
        <v>0</v>
      </c>
      <c r="K154" s="16">
        <v>5743.6000000000058</v>
      </c>
      <c r="L154" s="16">
        <v>5743.6000000000058</v>
      </c>
    </row>
    <row r="155" spans="1:12" x14ac:dyDescent="0.2">
      <c r="A155" s="17" t="s">
        <v>126</v>
      </c>
      <c r="B155" s="18" t="s">
        <v>127</v>
      </c>
      <c r="C155" s="19">
        <v>0</v>
      </c>
      <c r="D155" s="19">
        <v>240000</v>
      </c>
      <c r="E155" s="19">
        <v>240000</v>
      </c>
      <c r="F155" s="19">
        <v>234256.4</v>
      </c>
      <c r="G155" s="19">
        <v>0</v>
      </c>
      <c r="H155" s="19">
        <v>234256.4</v>
      </c>
      <c r="I155" s="19">
        <v>0</v>
      </c>
      <c r="J155" s="19">
        <v>0</v>
      </c>
      <c r="K155" s="19">
        <v>5743.6000000000058</v>
      </c>
      <c r="L155" s="19">
        <v>5743.6000000000058</v>
      </c>
    </row>
    <row r="156" spans="1:12" ht="38.25" x14ac:dyDescent="0.2">
      <c r="A156" s="14" t="s">
        <v>128</v>
      </c>
      <c r="B156" s="15" t="s">
        <v>129</v>
      </c>
      <c r="C156" s="16">
        <v>0</v>
      </c>
      <c r="D156" s="16">
        <v>999000</v>
      </c>
      <c r="E156" s="16">
        <v>999000</v>
      </c>
      <c r="F156" s="16">
        <v>999000</v>
      </c>
      <c r="G156" s="16">
        <v>0</v>
      </c>
      <c r="H156" s="16">
        <v>999000</v>
      </c>
      <c r="I156" s="16">
        <v>0</v>
      </c>
      <c r="J156" s="16">
        <v>0</v>
      </c>
      <c r="K156" s="16">
        <v>0</v>
      </c>
      <c r="L156" s="16">
        <v>0</v>
      </c>
    </row>
    <row r="157" spans="1:12" ht="38.25" x14ac:dyDescent="0.2">
      <c r="A157" s="14" t="s">
        <v>130</v>
      </c>
      <c r="B157" s="15" t="s">
        <v>129</v>
      </c>
      <c r="C157" s="16">
        <v>0</v>
      </c>
      <c r="D157" s="16">
        <v>999000</v>
      </c>
      <c r="E157" s="16">
        <v>999000</v>
      </c>
      <c r="F157" s="16">
        <v>999000</v>
      </c>
      <c r="G157" s="16">
        <v>0</v>
      </c>
      <c r="H157" s="16">
        <v>999000</v>
      </c>
      <c r="I157" s="16">
        <v>0</v>
      </c>
      <c r="J157" s="16">
        <v>0</v>
      </c>
      <c r="K157" s="16">
        <v>0</v>
      </c>
      <c r="L157" s="16">
        <v>0</v>
      </c>
    </row>
    <row r="158" spans="1:12" x14ac:dyDescent="0.2">
      <c r="A158" s="14" t="s">
        <v>60</v>
      </c>
      <c r="B158" s="15" t="s">
        <v>119</v>
      </c>
      <c r="C158" s="16">
        <v>0</v>
      </c>
      <c r="D158" s="16">
        <v>999000</v>
      </c>
      <c r="E158" s="16">
        <v>999000</v>
      </c>
      <c r="F158" s="16">
        <v>999000</v>
      </c>
      <c r="G158" s="16">
        <v>0</v>
      </c>
      <c r="H158" s="16">
        <v>999000</v>
      </c>
      <c r="I158" s="16">
        <v>0</v>
      </c>
      <c r="J158" s="16">
        <v>0</v>
      </c>
      <c r="K158" s="16">
        <v>0</v>
      </c>
      <c r="L158" s="16">
        <v>0</v>
      </c>
    </row>
    <row r="159" spans="1:12" x14ac:dyDescent="0.2">
      <c r="A159" s="14" t="s">
        <v>120</v>
      </c>
      <c r="B159" s="15" t="s">
        <v>121</v>
      </c>
      <c r="C159" s="16">
        <v>0</v>
      </c>
      <c r="D159" s="16">
        <v>999000</v>
      </c>
      <c r="E159" s="16">
        <v>999000</v>
      </c>
      <c r="F159" s="16">
        <v>999000</v>
      </c>
      <c r="G159" s="16">
        <v>0</v>
      </c>
      <c r="H159" s="16">
        <v>999000</v>
      </c>
      <c r="I159" s="16">
        <v>0</v>
      </c>
      <c r="J159" s="16">
        <v>0</v>
      </c>
      <c r="K159" s="16">
        <v>0</v>
      </c>
      <c r="L159" s="16">
        <v>0</v>
      </c>
    </row>
    <row r="160" spans="1:12" x14ac:dyDescent="0.2">
      <c r="A160" s="14" t="s">
        <v>124</v>
      </c>
      <c r="B160" s="15" t="s">
        <v>125</v>
      </c>
      <c r="C160" s="16">
        <v>0</v>
      </c>
      <c r="D160" s="16">
        <v>999000</v>
      </c>
      <c r="E160" s="16">
        <v>999000</v>
      </c>
      <c r="F160" s="16">
        <v>999000</v>
      </c>
      <c r="G160" s="16">
        <v>0</v>
      </c>
      <c r="H160" s="16">
        <v>999000</v>
      </c>
      <c r="I160" s="16">
        <v>0</v>
      </c>
      <c r="J160" s="16">
        <v>0</v>
      </c>
      <c r="K160" s="16">
        <v>0</v>
      </c>
      <c r="L160" s="16">
        <v>0</v>
      </c>
    </row>
    <row r="161" spans="1:12" x14ac:dyDescent="0.2">
      <c r="A161" s="17" t="s">
        <v>126</v>
      </c>
      <c r="B161" s="18" t="s">
        <v>127</v>
      </c>
      <c r="C161" s="19">
        <v>0</v>
      </c>
      <c r="D161" s="19">
        <v>999000</v>
      </c>
      <c r="E161" s="19">
        <v>999000</v>
      </c>
      <c r="F161" s="19">
        <v>999000</v>
      </c>
      <c r="G161" s="19">
        <v>0</v>
      </c>
      <c r="H161" s="19">
        <v>999000</v>
      </c>
      <c r="I161" s="19">
        <v>0</v>
      </c>
      <c r="J161" s="19">
        <v>0</v>
      </c>
      <c r="K161" s="19">
        <v>0</v>
      </c>
      <c r="L161" s="19">
        <v>0</v>
      </c>
    </row>
    <row r="162" spans="1:12" x14ac:dyDescent="0.2">
      <c r="A162" s="14" t="s">
        <v>131</v>
      </c>
      <c r="B162" s="15" t="s">
        <v>132</v>
      </c>
      <c r="C162" s="16">
        <v>0</v>
      </c>
      <c r="D162" s="16">
        <v>13300</v>
      </c>
      <c r="E162" s="16">
        <v>6649.9999999999991</v>
      </c>
      <c r="F162" s="16">
        <v>0</v>
      </c>
      <c r="G162" s="16">
        <v>0</v>
      </c>
      <c r="H162" s="16">
        <v>13300</v>
      </c>
      <c r="I162" s="16">
        <v>0</v>
      </c>
      <c r="J162" s="16">
        <v>0</v>
      </c>
      <c r="K162" s="16">
        <v>6649.9999999999991</v>
      </c>
      <c r="L162" s="16">
        <v>13300</v>
      </c>
    </row>
    <row r="163" spans="1:12" ht="25.5" x14ac:dyDescent="0.2">
      <c r="A163" s="14" t="s">
        <v>133</v>
      </c>
      <c r="B163" s="15" t="s">
        <v>134</v>
      </c>
      <c r="C163" s="16">
        <v>0</v>
      </c>
      <c r="D163" s="16">
        <v>13300</v>
      </c>
      <c r="E163" s="16">
        <v>6649.9999999999991</v>
      </c>
      <c r="F163" s="16">
        <v>0</v>
      </c>
      <c r="G163" s="16">
        <v>0</v>
      </c>
      <c r="H163" s="16">
        <v>13300</v>
      </c>
      <c r="I163" s="16">
        <v>0</v>
      </c>
      <c r="J163" s="16">
        <v>0</v>
      </c>
      <c r="K163" s="16">
        <v>6649.9999999999991</v>
      </c>
      <c r="L163" s="16">
        <v>13300</v>
      </c>
    </row>
    <row r="164" spans="1:12" ht="25.5" x14ac:dyDescent="0.2">
      <c r="A164" s="14" t="s">
        <v>135</v>
      </c>
      <c r="B164" s="15" t="s">
        <v>134</v>
      </c>
      <c r="C164" s="16">
        <v>0</v>
      </c>
      <c r="D164" s="16">
        <v>13300</v>
      </c>
      <c r="E164" s="16">
        <v>6649.9999999999991</v>
      </c>
      <c r="F164" s="16">
        <v>0</v>
      </c>
      <c r="G164" s="16">
        <v>0</v>
      </c>
      <c r="H164" s="16">
        <v>13300</v>
      </c>
      <c r="I164" s="16">
        <v>0</v>
      </c>
      <c r="J164" s="16">
        <v>0</v>
      </c>
      <c r="K164" s="16">
        <v>6649.9999999999991</v>
      </c>
      <c r="L164" s="16">
        <v>13300</v>
      </c>
    </row>
    <row r="165" spans="1:12" x14ac:dyDescent="0.2">
      <c r="A165" s="14" t="s">
        <v>27</v>
      </c>
      <c r="B165" s="15" t="s">
        <v>28</v>
      </c>
      <c r="C165" s="16">
        <v>0</v>
      </c>
      <c r="D165" s="16">
        <v>13300</v>
      </c>
      <c r="E165" s="16">
        <v>6649.9999999999991</v>
      </c>
      <c r="F165" s="16">
        <v>0</v>
      </c>
      <c r="G165" s="16">
        <v>0</v>
      </c>
      <c r="H165" s="16">
        <v>13300</v>
      </c>
      <c r="I165" s="16">
        <v>0</v>
      </c>
      <c r="J165" s="16">
        <v>0</v>
      </c>
      <c r="K165" s="16">
        <v>6649.9999999999991</v>
      </c>
      <c r="L165" s="16">
        <v>13300</v>
      </c>
    </row>
    <row r="166" spans="1:12" x14ac:dyDescent="0.2">
      <c r="A166" s="14" t="s">
        <v>37</v>
      </c>
      <c r="B166" s="15" t="s">
        <v>38</v>
      </c>
      <c r="C166" s="16">
        <v>0</v>
      </c>
      <c r="D166" s="16">
        <v>13300</v>
      </c>
      <c r="E166" s="16">
        <v>6649.9999999999991</v>
      </c>
      <c r="F166" s="16">
        <v>0</v>
      </c>
      <c r="G166" s="16">
        <v>0</v>
      </c>
      <c r="H166" s="16">
        <v>13300</v>
      </c>
      <c r="I166" s="16">
        <v>0</v>
      </c>
      <c r="J166" s="16">
        <v>0</v>
      </c>
      <c r="K166" s="16">
        <v>6649.9999999999991</v>
      </c>
      <c r="L166" s="16">
        <v>13300</v>
      </c>
    </row>
    <row r="167" spans="1:12" x14ac:dyDescent="0.2">
      <c r="A167" s="17" t="s">
        <v>39</v>
      </c>
      <c r="B167" s="18" t="s">
        <v>40</v>
      </c>
      <c r="C167" s="19">
        <v>0</v>
      </c>
      <c r="D167" s="19">
        <v>13300</v>
      </c>
      <c r="E167" s="19">
        <v>6649.9999999999991</v>
      </c>
      <c r="F167" s="19">
        <v>0</v>
      </c>
      <c r="G167" s="19">
        <v>0</v>
      </c>
      <c r="H167" s="19">
        <v>13300</v>
      </c>
      <c r="I167" s="19">
        <v>0</v>
      </c>
      <c r="J167" s="19">
        <v>0</v>
      </c>
      <c r="K167" s="19">
        <v>6649.9999999999991</v>
      </c>
      <c r="L167" s="19">
        <v>13300</v>
      </c>
    </row>
    <row r="168" spans="1:12" x14ac:dyDescent="0.2">
      <c r="A168" s="14" t="s">
        <v>114</v>
      </c>
      <c r="B168" s="15" t="s">
        <v>115</v>
      </c>
      <c r="C168" s="16">
        <v>388200</v>
      </c>
      <c r="D168" s="16">
        <v>1984300</v>
      </c>
      <c r="E168" s="16">
        <v>1773780</v>
      </c>
      <c r="F168" s="16">
        <v>1251806.3999999999</v>
      </c>
      <c r="G168" s="16">
        <v>0</v>
      </c>
      <c r="H168" s="16">
        <v>1338583.49</v>
      </c>
      <c r="I168" s="16">
        <v>0</v>
      </c>
      <c r="J168" s="16">
        <v>0</v>
      </c>
      <c r="K168" s="16">
        <v>521973.60000000009</v>
      </c>
      <c r="L168" s="16">
        <v>732493.60000000009</v>
      </c>
    </row>
    <row r="173" spans="1:12" x14ac:dyDescent="0.2">
      <c r="B173" t="s">
        <v>136</v>
      </c>
      <c r="D173" t="s">
        <v>137</v>
      </c>
    </row>
  </sheetData>
  <mergeCells count="3">
    <mergeCell ref="A2:L2"/>
    <mergeCell ref="A3:L3"/>
    <mergeCell ref="A122:L122"/>
  </mergeCells>
  <pageMargins left="0.32" right="0.33" top="0.39370078740157499" bottom="0.39370078740157499" header="0" footer="0"/>
  <pageSetup paperSize="9" scale="66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2020-07-31T05:23:26Z</cp:lastPrinted>
  <dcterms:created xsi:type="dcterms:W3CDTF">2020-07-30T13:33:55Z</dcterms:created>
  <dcterms:modified xsi:type="dcterms:W3CDTF">2020-07-31T05:23:50Z</dcterms:modified>
</cp:coreProperties>
</file>