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90" activeTab="0"/>
  </bookViews>
  <sheets>
    <sheet name="Додаток 1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<sst xmlns="http://schemas.openxmlformats.org/spreadsheetml/2006/main" count="161" uniqueCount="157">
  <si>
    <t>Додаток №1</t>
  </si>
  <si>
    <t>ДОХОДИ</t>
  </si>
  <si>
    <t>20548000000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</si>
  <si>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</si>
  <si>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</si>
  <si>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</si>
  <si>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</si>
  <si>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</si>
  <si>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</si>
  <si>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</si>
  <si>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</si>
  <si>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</si>
  <si>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</si>
  <si>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</si>
  <si>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</si>
  <si>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</si>
  <si>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</si>
  <si>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</si>
  <si>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</si>
  <si>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</si>
  <si>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</si>
  <si>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</si>
  <si>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</si>
  <si>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</si>
  <si>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</si>
  <si>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</si>
  <si>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</si>
  <si>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</si>
  <si>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</si>
  <si>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</si>
  <si>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</si>
  <si>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</si>
  <si>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</si>
  <si>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</si>
  <si>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</si>
  <si>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</si>
  <si>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</si>
  <si>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</si>
  <si>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</si>
  <si>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</si>
  <si>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</si>
  <si>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</si>
  <si>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</si>
  <si>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</si>
  <si>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</si>
  <si>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</si>
  <si>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</si>
  <si>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</si>
  <si>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</si>
  <si>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</si>
  <si>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</si>
  <si>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</si>
  <si>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</si>
  <si>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</si>
  <si>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</si>
  <si>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</si>
  <si>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</si>
  <si>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</si>
  <si>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</si>
  <si>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</si>
  <si>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</si>
  <si>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</si>
  <si>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</si>
  <si>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</si>
  <si>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</si>
  <si>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</si>
  <si>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</si>
  <si>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</si>
  <si>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</si>
  <si>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</si>
  <si>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</si>
  <si>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</si>
  <si>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</si>
  <si>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</si>
  <si>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</si>
  <si>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</si>
  <si>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</si>
  <si>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</si>
  <si>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</si>
  <si>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</si>
  <si>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</si>
  <si>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</si>
  <si>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</si>
  <si>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</si>
  <si>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</si>
  <si>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</si>
  <si>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</si>
  <si>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</si>
  <si>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</si>
  <si>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</si>
  <si>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</si>
  <si>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</si>
  <si>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</si>
  <si>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</si>
  <si>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</si>
  <si>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</si>
  <si>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</si>
  <si>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</si>
  <si>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</si>
  <si>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</si>
  <si>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</si>
  <si>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</si>
  <si>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</si>
  <si>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</si>
  <si>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</si>
  <si>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</si>
  <si>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</si>
  <si>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</si>
  <si>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</si>
  <si>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</si>
  <si>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</si>
  <si>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</si>
  <si>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</si>
  <si>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</si>
  <si>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</si>
  <si>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</si>
  <si>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</si>
  <si>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</si>
  <si>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</si>
  <si>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</si>
  <si>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</si>
  <si>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</si>
  <si>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</si>
  <si>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</si>
  <si>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</si>
  <si>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25010400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</si>
  <si>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</si>
  <si>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</si>
  <si>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</si>
  <si>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</si>
  <si>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</si>
  <si>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/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</si>
  <si>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</si>
  <si>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</si>
  <si>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</si>
  <si>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</si>
  <si>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</si>
  <si>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</si>
  <si>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</si>
  <si>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</si>
  <si>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</si>
  <si>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</si>
  <si>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</si>
  <si>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</si>
  <si>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</si>
  <si>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</si>
  <si>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</si>
  <si>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</si>
  <si>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</si>
  <si>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Х</t>
  </si>
  <si>
    <t>Разом доходів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</si>
  <si>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</si>
  <si>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місцевого бюджету на 2022 рік</t>
  </si>
  <si>
    <t>ПРОЄКТ</t>
  </si>
  <si>
    <t>до рішення сесії Печенізької селищної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</si>
  <si>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</si>
  <si>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виконання інвестиційних проектів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</si>
</sst>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3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SansSerif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5" fillId="0" borderId="10" xfId="0" applyNumberFormat="1" applyFont="1" applyBorder="1" applyAlignment="1" applyProtection="1">
      <alignment horizontal="right" vertical="top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="135" zoomScaleNormal="135" zoomScalePageLayoutView="0" workbookViewId="0" topLeftCell="B65">
      <selection activeCell="E73" sqref="E73"/>
    </sheetView>
  </sheetViews>
  <sheetFormatPr defaultColWidth="9.140625" defaultRowHeight="12.75"/>
  <cols>
    <col min="1" max="1" width="8.8515625" style="0" hidden="1" customWidth="1"/>
    <col min="2" max="2" width="10.28125" style="0" customWidth="1"/>
    <col min="3" max="3" width="28.7109375" style="0" customWidth="1"/>
    <col min="4" max="4" width="17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2.140625" style="0" customWidth="1"/>
    <col min="9" max="10" width="8.8515625" style="0" hidden="1" customWidth="1"/>
    <col min="11" max="11" width="13.140625" style="0" bestFit="1" customWidth="1"/>
  </cols>
  <sheetData>
    <row r="1" spans="2:8" ht="15">
      <c r="B1" s="2"/>
      <c r="C1" s="2"/>
      <c r="D1" s="2"/>
      <c r="E1" s="3" t="s">
        <v>153</v>
      </c>
      <c r="F1" s="2"/>
      <c r="G1" s="3"/>
      <c r="H1" s="2"/>
    </row>
    <row r="2" spans="1:9" ht="15.75" customHeight="1">
      <c r="A2" s="1"/>
      <c r="B2" s="4"/>
      <c r="C2" s="4"/>
      <c r="D2" s="4"/>
      <c r="E2" s="18" t="s">
        <v>0</v>
      </c>
      <c r="F2" s="18"/>
      <c r="G2" s="18"/>
      <c r="H2" s="18"/>
      <c r="I2" s="1"/>
    </row>
    <row r="3" spans="1:9" ht="15" customHeight="1">
      <c r="A3" s="1"/>
      <c r="B3" s="4"/>
      <c r="C3" s="4"/>
      <c r="D3" s="4"/>
      <c r="E3" s="19" t="s">
        <v>154</v>
      </c>
      <c r="F3" s="19"/>
      <c r="G3" s="19"/>
      <c r="H3" s="19"/>
      <c r="I3" s="1"/>
    </row>
    <row r="4" spans="1:9" ht="13.5" customHeight="1">
      <c r="A4" s="1"/>
      <c r="B4" s="4"/>
      <c r="C4" s="4"/>
      <c r="D4" s="4"/>
      <c r="E4" s="19"/>
      <c r="F4" s="19"/>
      <c r="G4" s="19"/>
      <c r="H4" s="19"/>
      <c r="I4" s="1"/>
    </row>
    <row r="5" spans="1:9" ht="15" customHeight="1">
      <c r="A5" s="1"/>
      <c r="B5" s="4"/>
      <c r="C5" s="4"/>
      <c r="D5" s="4"/>
      <c r="E5" s="19"/>
      <c r="F5" s="19"/>
      <c r="G5" s="19"/>
      <c r="H5" s="19"/>
      <c r="I5" s="1"/>
    </row>
    <row r="6" spans="1:9" ht="15.75" customHeight="1">
      <c r="A6" s="1"/>
      <c r="B6" s="23" t="s">
        <v>1</v>
      </c>
      <c r="C6" s="23"/>
      <c r="D6" s="23"/>
      <c r="E6" s="23"/>
      <c r="F6" s="23"/>
      <c r="G6" s="23"/>
      <c r="H6" s="23"/>
      <c r="I6" s="1"/>
    </row>
    <row r="7" spans="1:9" ht="15.75" customHeight="1">
      <c r="A7" s="1"/>
      <c r="B7" s="23" t="s">
        <v>152</v>
      </c>
      <c r="C7" s="23"/>
      <c r="D7" s="23"/>
      <c r="E7" s="23"/>
      <c r="F7" s="23"/>
      <c r="G7" s="23"/>
      <c r="H7" s="23"/>
      <c r="I7" s="1"/>
    </row>
    <row r="8" spans="1:9" ht="10.5" customHeight="1">
      <c r="A8" s="1"/>
      <c r="B8" s="20" t="s">
        <v>2</v>
      </c>
      <c r="C8" s="20"/>
      <c r="D8" s="4"/>
      <c r="E8" s="4"/>
      <c r="F8" s="4"/>
      <c r="G8" s="4"/>
      <c r="H8" s="4"/>
      <c r="I8" s="1"/>
    </row>
    <row r="9" spans="1:9" ht="12" customHeight="1">
      <c r="A9" s="1"/>
      <c r="B9" s="21" t="s">
        <v>3</v>
      </c>
      <c r="C9" s="21"/>
      <c r="D9" s="4"/>
      <c r="E9" s="4"/>
      <c r="F9" s="4"/>
      <c r="G9" s="4"/>
      <c r="H9" s="4"/>
      <c r="I9" s="1"/>
    </row>
    <row r="10" spans="1:9" ht="10.5" customHeight="1">
      <c r="A10" s="1"/>
      <c r="B10" s="4"/>
      <c r="C10" s="4"/>
      <c r="D10" s="4"/>
      <c r="E10" s="4"/>
      <c r="F10" s="4"/>
      <c r="G10" s="4"/>
      <c r="H10" s="4" t="s">
        <v>4</v>
      </c>
      <c r="I10" s="1"/>
    </row>
    <row r="11" spans="1:9" ht="12" customHeight="1">
      <c r="A11" s="1"/>
      <c r="B11" s="22" t="s">
        <v>5</v>
      </c>
      <c r="C11" s="22" t="s">
        <v>6</v>
      </c>
      <c r="D11" s="22"/>
      <c r="E11" s="22" t="s">
        <v>7</v>
      </c>
      <c r="F11" s="22" t="s">
        <v>8</v>
      </c>
      <c r="G11" s="22" t="s">
        <v>9</v>
      </c>
      <c r="H11" s="22"/>
      <c r="I11" s="1"/>
    </row>
    <row r="12" spans="1:9" ht="54.75" customHeight="1">
      <c r="A12" s="1"/>
      <c r="B12" s="22"/>
      <c r="C12" s="22"/>
      <c r="D12" s="22"/>
      <c r="E12" s="22"/>
      <c r="F12" s="22"/>
      <c r="G12" s="5" t="s">
        <v>10</v>
      </c>
      <c r="H12" s="5" t="s">
        <v>11</v>
      </c>
      <c r="I12" s="1"/>
    </row>
    <row r="13" spans="1:9" ht="12" customHeight="1">
      <c r="A13" s="1"/>
      <c r="B13" s="6" t="s">
        <v>12</v>
      </c>
      <c r="C13" s="24" t="s">
        <v>13</v>
      </c>
      <c r="D13" s="24"/>
      <c r="E13" s="6" t="s">
        <v>14</v>
      </c>
      <c r="F13" s="6" t="s">
        <v>15</v>
      </c>
      <c r="G13" s="6" t="s">
        <v>16</v>
      </c>
      <c r="H13" s="6" t="s">
        <v>17</v>
      </c>
      <c r="I13" s="1"/>
    </row>
    <row r="14" spans="1:9" ht="23.25" customHeight="1">
      <c r="A14" s="1"/>
      <c r="B14" s="7" t="s">
        <v>18</v>
      </c>
      <c r="C14" s="25" t="s">
        <v>19</v>
      </c>
      <c r="D14" s="25"/>
      <c r="E14" s="8">
        <f>E15+E22+E28+E34</f>
        <v>49229140</v>
      </c>
      <c r="F14" s="8">
        <f>F15+F22+F28+F34</f>
        <v>49229140</v>
      </c>
      <c r="G14" s="8">
        <v>0</v>
      </c>
      <c r="H14" s="8">
        <v>0</v>
      </c>
      <c r="I14" s="1"/>
    </row>
    <row r="15" spans="1:9" ht="30" customHeight="1">
      <c r="A15" s="1"/>
      <c r="B15" s="7" t="s">
        <v>20</v>
      </c>
      <c r="C15" s="25" t="s">
        <v>21</v>
      </c>
      <c r="D15" s="25"/>
      <c r="E15" s="8">
        <f>E16+E20</f>
        <v>26672290</v>
      </c>
      <c r="F15" s="8">
        <f>F16+F20</f>
        <v>26672290</v>
      </c>
      <c r="G15" s="8">
        <v>0</v>
      </c>
      <c r="H15" s="8">
        <v>0</v>
      </c>
      <c r="I15" s="1"/>
    </row>
    <row r="16" spans="1:9" ht="27.75" customHeight="1">
      <c r="A16" s="1"/>
      <c r="B16" s="7" t="s">
        <v>22</v>
      </c>
      <c r="C16" s="25" t="s">
        <v>23</v>
      </c>
      <c r="D16" s="25"/>
      <c r="E16" s="8">
        <f>E17+E18+E19</f>
        <v>26671290</v>
      </c>
      <c r="F16" s="8">
        <f>F17+F18+F19</f>
        <v>26671290</v>
      </c>
      <c r="G16" s="8">
        <v>0</v>
      </c>
      <c r="H16" s="8">
        <v>0</v>
      </c>
      <c r="I16" s="1"/>
    </row>
    <row r="17" spans="1:9" ht="46.5" customHeight="1">
      <c r="A17" s="1"/>
      <c r="B17" s="9" t="s">
        <v>24</v>
      </c>
      <c r="C17" s="26" t="s">
        <v>25</v>
      </c>
      <c r="D17" s="26"/>
      <c r="E17" s="10">
        <v>19858950</v>
      </c>
      <c r="F17" s="10">
        <v>19858950</v>
      </c>
      <c r="G17" s="10">
        <v>0</v>
      </c>
      <c r="H17" s="10">
        <v>0</v>
      </c>
      <c r="I17" s="1"/>
    </row>
    <row r="18" spans="1:9" ht="51" customHeight="1">
      <c r="A18" s="1"/>
      <c r="B18" s="9" t="s">
        <v>26</v>
      </c>
      <c r="C18" s="26" t="s">
        <v>27</v>
      </c>
      <c r="D18" s="26"/>
      <c r="E18" s="10">
        <v>5550000</v>
      </c>
      <c r="F18" s="10">
        <v>5550000</v>
      </c>
      <c r="G18" s="10">
        <v>0</v>
      </c>
      <c r="H18" s="10">
        <v>0</v>
      </c>
      <c r="I18" s="1"/>
    </row>
    <row r="19" spans="1:9" ht="46.5" customHeight="1">
      <c r="A19" s="1"/>
      <c r="B19" s="9" t="s">
        <v>28</v>
      </c>
      <c r="C19" s="26" t="s">
        <v>29</v>
      </c>
      <c r="D19" s="26"/>
      <c r="E19" s="10">
        <v>1262340</v>
      </c>
      <c r="F19" s="10">
        <v>1262340</v>
      </c>
      <c r="G19" s="10">
        <v>0</v>
      </c>
      <c r="H19" s="10">
        <v>0</v>
      </c>
      <c r="I19" s="1"/>
    </row>
    <row r="20" spans="1:9" ht="14.25">
      <c r="A20" s="1"/>
      <c r="B20" s="7" t="s">
        <v>30</v>
      </c>
      <c r="C20" s="25" t="s">
        <v>31</v>
      </c>
      <c r="D20" s="25"/>
      <c r="E20" s="8">
        <v>1000</v>
      </c>
      <c r="F20" s="8">
        <v>1000</v>
      </c>
      <c r="G20" s="8">
        <v>0</v>
      </c>
      <c r="H20" s="8">
        <v>0</v>
      </c>
      <c r="I20" s="1"/>
    </row>
    <row r="21" spans="1:9" ht="15">
      <c r="A21" s="1"/>
      <c r="B21" s="9" t="s">
        <v>32</v>
      </c>
      <c r="C21" s="26" t="s">
        <v>33</v>
      </c>
      <c r="D21" s="26"/>
      <c r="E21" s="10">
        <v>1000</v>
      </c>
      <c r="F21" s="10">
        <v>1000</v>
      </c>
      <c r="G21" s="10">
        <v>0</v>
      </c>
      <c r="H21" s="10">
        <v>0</v>
      </c>
      <c r="I21" s="1"/>
    </row>
    <row r="22" spans="1:9" ht="30" customHeight="1">
      <c r="A22" s="1"/>
      <c r="B22" s="7" t="s">
        <v>34</v>
      </c>
      <c r="C22" s="25" t="s">
        <v>35</v>
      </c>
      <c r="D22" s="25"/>
      <c r="E22" s="8">
        <f>E23+E26</f>
        <v>161400</v>
      </c>
      <c r="F22" s="8">
        <f>F23+F26</f>
        <v>161400</v>
      </c>
      <c r="G22" s="8">
        <v>0</v>
      </c>
      <c r="H22" s="8">
        <v>0</v>
      </c>
      <c r="I22" s="1"/>
    </row>
    <row r="23" spans="1:9" ht="29.25" customHeight="1">
      <c r="A23" s="1"/>
      <c r="B23" s="7" t="s">
        <v>36</v>
      </c>
      <c r="C23" s="25" t="s">
        <v>37</v>
      </c>
      <c r="D23" s="25"/>
      <c r="E23" s="8">
        <f>E24+E25</f>
        <v>160900</v>
      </c>
      <c r="F23" s="8">
        <f>F24+F25</f>
        <v>160900</v>
      </c>
      <c r="G23" s="8">
        <v>0</v>
      </c>
      <c r="H23" s="8">
        <v>0</v>
      </c>
      <c r="I23" s="1"/>
    </row>
    <row r="24" spans="1:9" ht="48.75" customHeight="1">
      <c r="A24" s="1"/>
      <c r="B24" s="9" t="s">
        <v>38</v>
      </c>
      <c r="C24" s="26" t="s">
        <v>39</v>
      </c>
      <c r="D24" s="26"/>
      <c r="E24" s="10">
        <v>5000</v>
      </c>
      <c r="F24" s="10">
        <v>5000</v>
      </c>
      <c r="G24" s="10">
        <v>0</v>
      </c>
      <c r="H24" s="10">
        <v>0</v>
      </c>
      <c r="I24" s="1"/>
    </row>
    <row r="25" spans="1:9" ht="74.25" customHeight="1">
      <c r="A25" s="1"/>
      <c r="B25" s="9" t="s">
        <v>40</v>
      </c>
      <c r="C25" s="26" t="s">
        <v>41</v>
      </c>
      <c r="D25" s="26"/>
      <c r="E25" s="10">
        <v>155900</v>
      </c>
      <c r="F25" s="10">
        <v>155900</v>
      </c>
      <c r="G25" s="10">
        <v>0</v>
      </c>
      <c r="H25" s="10">
        <v>0</v>
      </c>
      <c r="I25" s="1"/>
    </row>
    <row r="26" spans="1:9" ht="19.5" customHeight="1">
      <c r="A26" s="1"/>
      <c r="B26" s="7" t="s">
        <v>42</v>
      </c>
      <c r="C26" s="25" t="s">
        <v>43</v>
      </c>
      <c r="D26" s="25"/>
      <c r="E26" s="8">
        <f>E27</f>
        <v>500</v>
      </c>
      <c r="F26" s="8">
        <f>F27</f>
        <v>500</v>
      </c>
      <c r="G26" s="8">
        <v>0</v>
      </c>
      <c r="H26" s="8">
        <v>0</v>
      </c>
      <c r="I26" s="1"/>
    </row>
    <row r="27" spans="1:9" ht="30.75" customHeight="1">
      <c r="A27" s="1"/>
      <c r="B27" s="9" t="s">
        <v>44</v>
      </c>
      <c r="C27" s="26" t="s">
        <v>45</v>
      </c>
      <c r="D27" s="26"/>
      <c r="E27" s="10">
        <v>500</v>
      </c>
      <c r="F27" s="10">
        <v>500</v>
      </c>
      <c r="G27" s="10">
        <v>0</v>
      </c>
      <c r="H27" s="10">
        <v>0</v>
      </c>
      <c r="I27" s="1"/>
    </row>
    <row r="28" spans="1:9" ht="29.25" customHeight="1">
      <c r="A28" s="1"/>
      <c r="B28" s="7" t="s">
        <v>46</v>
      </c>
      <c r="C28" s="25" t="s">
        <v>47</v>
      </c>
      <c r="D28" s="25"/>
      <c r="E28" s="8">
        <f>E29+E31+E33</f>
        <v>2090000</v>
      </c>
      <c r="F28" s="8">
        <f>F29+F31+F33</f>
        <v>2090000</v>
      </c>
      <c r="G28" s="8">
        <v>0</v>
      </c>
      <c r="H28" s="8">
        <v>0</v>
      </c>
      <c r="I28" s="1"/>
    </row>
    <row r="29" spans="1:9" ht="29.25" customHeight="1">
      <c r="A29" s="1"/>
      <c r="B29" s="7" t="s">
        <v>48</v>
      </c>
      <c r="C29" s="25" t="s">
        <v>49</v>
      </c>
      <c r="D29" s="25"/>
      <c r="E29" s="8">
        <f>E30</f>
        <v>280000</v>
      </c>
      <c r="F29" s="8">
        <f>F30</f>
        <v>280000</v>
      </c>
      <c r="G29" s="8">
        <v>0</v>
      </c>
      <c r="H29" s="8">
        <v>0</v>
      </c>
      <c r="I29" s="1"/>
    </row>
    <row r="30" spans="1:9" ht="13.5" customHeight="1">
      <c r="A30" s="1"/>
      <c r="B30" s="9" t="s">
        <v>50</v>
      </c>
      <c r="C30" s="26" t="s">
        <v>51</v>
      </c>
      <c r="D30" s="26"/>
      <c r="E30" s="10">
        <v>280000</v>
      </c>
      <c r="F30" s="10">
        <v>280000</v>
      </c>
      <c r="G30" s="10">
        <v>0</v>
      </c>
      <c r="H30" s="10">
        <v>0</v>
      </c>
      <c r="I30" s="1"/>
    </row>
    <row r="31" spans="1:9" ht="28.5" customHeight="1">
      <c r="A31" s="1"/>
      <c r="B31" s="7" t="s">
        <v>52</v>
      </c>
      <c r="C31" s="25" t="s">
        <v>53</v>
      </c>
      <c r="D31" s="25"/>
      <c r="E31" s="8">
        <f>E32</f>
        <v>850000</v>
      </c>
      <c r="F31" s="8">
        <f>F32</f>
        <v>850000</v>
      </c>
      <c r="G31" s="8">
        <v>0</v>
      </c>
      <c r="H31" s="8">
        <v>0</v>
      </c>
      <c r="I31" s="1"/>
    </row>
    <row r="32" spans="1:9" ht="13.5" customHeight="1">
      <c r="A32" s="1"/>
      <c r="B32" s="9" t="s">
        <v>54</v>
      </c>
      <c r="C32" s="26" t="s">
        <v>51</v>
      </c>
      <c r="D32" s="26"/>
      <c r="E32" s="10">
        <v>850000</v>
      </c>
      <c r="F32" s="10">
        <v>850000</v>
      </c>
      <c r="G32" s="10">
        <v>0</v>
      </c>
      <c r="H32" s="10">
        <v>0</v>
      </c>
      <c r="I32" s="1"/>
    </row>
    <row r="33" spans="1:9" ht="19.5" customHeight="1">
      <c r="A33" s="1"/>
      <c r="B33" s="7" t="s">
        <v>55</v>
      </c>
      <c r="C33" s="25" t="s">
        <v>56</v>
      </c>
      <c r="D33" s="25"/>
      <c r="E33" s="8">
        <v>960000</v>
      </c>
      <c r="F33" s="8">
        <v>960000</v>
      </c>
      <c r="G33" s="8">
        <v>0</v>
      </c>
      <c r="H33" s="8">
        <v>0</v>
      </c>
      <c r="I33" s="1"/>
    </row>
    <row r="34" spans="1:9" ht="43.5" customHeight="1">
      <c r="A34" s="1"/>
      <c r="B34" s="7" t="s">
        <v>57</v>
      </c>
      <c r="C34" s="25" t="s">
        <v>58</v>
      </c>
      <c r="D34" s="25"/>
      <c r="E34" s="8">
        <f>E35+E44</f>
        <v>20305450</v>
      </c>
      <c r="F34" s="8">
        <f>F35+F44</f>
        <v>20305450</v>
      </c>
      <c r="G34" s="8">
        <v>0</v>
      </c>
      <c r="H34" s="8">
        <v>0</v>
      </c>
      <c r="I34" s="1"/>
    </row>
    <row r="35" spans="1:9" ht="32.25" customHeight="1">
      <c r="A35" s="1"/>
      <c r="B35" s="7" t="s">
        <v>59</v>
      </c>
      <c r="C35" s="25" t="s">
        <v>60</v>
      </c>
      <c r="D35" s="25"/>
      <c r="E35" s="8">
        <f>E36+E37+E38+E39+E40+E41+E42+E43</f>
        <v>8590950</v>
      </c>
      <c r="F35" s="8">
        <f>F36+F37+F38+F39+F40+F41+F42+F43</f>
        <v>8590950</v>
      </c>
      <c r="G35" s="8">
        <v>0</v>
      </c>
      <c r="H35" s="8">
        <v>0</v>
      </c>
      <c r="I35" s="1"/>
    </row>
    <row r="36" spans="1:11" ht="60.75" customHeight="1">
      <c r="A36" s="1"/>
      <c r="B36" s="9" t="s">
        <v>61</v>
      </c>
      <c r="C36" s="26" t="s">
        <v>62</v>
      </c>
      <c r="D36" s="26"/>
      <c r="E36" s="10">
        <v>105000</v>
      </c>
      <c r="F36" s="10">
        <v>105000</v>
      </c>
      <c r="G36" s="10">
        <v>0</v>
      </c>
      <c r="H36" s="10">
        <v>0</v>
      </c>
      <c r="I36" s="1"/>
      <c r="K36" s="17"/>
    </row>
    <row r="37" spans="1:9" ht="45.75" customHeight="1">
      <c r="A37" s="1"/>
      <c r="B37" s="9" t="s">
        <v>63</v>
      </c>
      <c r="C37" s="26" t="s">
        <v>64</v>
      </c>
      <c r="D37" s="26"/>
      <c r="E37" s="10">
        <v>150000</v>
      </c>
      <c r="F37" s="10">
        <v>150000</v>
      </c>
      <c r="G37" s="10">
        <v>0</v>
      </c>
      <c r="H37" s="10">
        <v>0</v>
      </c>
      <c r="I37" s="1"/>
    </row>
    <row r="38" spans="1:9" ht="47.25" customHeight="1">
      <c r="A38" s="1"/>
      <c r="B38" s="9" t="s">
        <v>65</v>
      </c>
      <c r="C38" s="26" t="s">
        <v>66</v>
      </c>
      <c r="D38" s="26"/>
      <c r="E38" s="10">
        <v>435000</v>
      </c>
      <c r="F38" s="10">
        <v>435000</v>
      </c>
      <c r="G38" s="10">
        <v>0</v>
      </c>
      <c r="H38" s="10">
        <v>0</v>
      </c>
      <c r="I38" s="1"/>
    </row>
    <row r="39" spans="1:11" ht="60" customHeight="1">
      <c r="A39" s="1"/>
      <c r="B39" s="9" t="s">
        <v>67</v>
      </c>
      <c r="C39" s="26" t="s">
        <v>68</v>
      </c>
      <c r="D39" s="26"/>
      <c r="E39" s="10">
        <v>650000</v>
      </c>
      <c r="F39" s="10">
        <v>650000</v>
      </c>
      <c r="G39" s="10">
        <v>0</v>
      </c>
      <c r="H39" s="10">
        <v>0</v>
      </c>
      <c r="I39" s="1"/>
      <c r="K39" s="17"/>
    </row>
    <row r="40" spans="1:11" ht="13.5" customHeight="1">
      <c r="A40" s="1"/>
      <c r="B40" s="9" t="s">
        <v>69</v>
      </c>
      <c r="C40" s="26" t="s">
        <v>70</v>
      </c>
      <c r="D40" s="26"/>
      <c r="E40" s="10">
        <v>1150400</v>
      </c>
      <c r="F40" s="10">
        <v>1150400</v>
      </c>
      <c r="G40" s="10">
        <v>0</v>
      </c>
      <c r="H40" s="10">
        <v>0</v>
      </c>
      <c r="I40" s="1"/>
      <c r="K40" s="17"/>
    </row>
    <row r="41" spans="1:9" ht="13.5" customHeight="1">
      <c r="A41" s="1"/>
      <c r="B41" s="9" t="s">
        <v>71</v>
      </c>
      <c r="C41" s="26" t="s">
        <v>72</v>
      </c>
      <c r="D41" s="26"/>
      <c r="E41" s="10">
        <v>2750000</v>
      </c>
      <c r="F41" s="10">
        <v>2750000</v>
      </c>
      <c r="G41" s="10">
        <v>0</v>
      </c>
      <c r="H41" s="10">
        <v>0</v>
      </c>
      <c r="I41" s="1"/>
    </row>
    <row r="42" spans="1:9" ht="13.5" customHeight="1">
      <c r="A42" s="1"/>
      <c r="B42" s="9" t="s">
        <v>73</v>
      </c>
      <c r="C42" s="26" t="s">
        <v>74</v>
      </c>
      <c r="D42" s="26"/>
      <c r="E42" s="10">
        <v>1700000</v>
      </c>
      <c r="F42" s="10">
        <v>1700000</v>
      </c>
      <c r="G42" s="10">
        <v>0</v>
      </c>
      <c r="H42" s="10">
        <v>0</v>
      </c>
      <c r="I42" s="1"/>
    </row>
    <row r="43" spans="1:9" ht="13.5" customHeight="1">
      <c r="A43" s="1"/>
      <c r="B43" s="9" t="s">
        <v>75</v>
      </c>
      <c r="C43" s="26" t="s">
        <v>76</v>
      </c>
      <c r="D43" s="26"/>
      <c r="E43" s="10">
        <v>1650550</v>
      </c>
      <c r="F43" s="10">
        <v>1650550</v>
      </c>
      <c r="G43" s="10">
        <v>0</v>
      </c>
      <c r="H43" s="10">
        <v>0</v>
      </c>
      <c r="I43" s="1"/>
    </row>
    <row r="44" spans="1:9" ht="28.5" customHeight="1">
      <c r="A44" s="1"/>
      <c r="B44" s="7" t="s">
        <v>77</v>
      </c>
      <c r="C44" s="25" t="s">
        <v>78</v>
      </c>
      <c r="D44" s="25"/>
      <c r="E44" s="8">
        <f>E45+E46+E47</f>
        <v>11714500</v>
      </c>
      <c r="F44" s="8">
        <f>F45+F46+F47</f>
        <v>11714500</v>
      </c>
      <c r="G44" s="8">
        <v>0</v>
      </c>
      <c r="H44" s="8">
        <v>0</v>
      </c>
      <c r="I44" s="1"/>
    </row>
    <row r="45" spans="1:9" ht="22.5" customHeight="1">
      <c r="A45" s="1"/>
      <c r="B45" s="9" t="s">
        <v>79</v>
      </c>
      <c r="C45" s="26" t="s">
        <v>80</v>
      </c>
      <c r="D45" s="26"/>
      <c r="E45" s="10">
        <v>400000</v>
      </c>
      <c r="F45" s="10">
        <v>400000</v>
      </c>
      <c r="G45" s="10">
        <v>0</v>
      </c>
      <c r="H45" s="10">
        <v>0</v>
      </c>
      <c r="I45" s="1"/>
    </row>
    <row r="46" spans="1:9" ht="13.5" customHeight="1">
      <c r="A46" s="1"/>
      <c r="B46" s="9" t="s">
        <v>81</v>
      </c>
      <c r="C46" s="26" t="s">
        <v>82</v>
      </c>
      <c r="D46" s="26"/>
      <c r="E46" s="10">
        <v>5744500</v>
      </c>
      <c r="F46" s="10">
        <v>5744500</v>
      </c>
      <c r="G46" s="10">
        <v>0</v>
      </c>
      <c r="H46" s="10">
        <v>0</v>
      </c>
      <c r="I46" s="1"/>
    </row>
    <row r="47" spans="1:9" ht="77.25" customHeight="1">
      <c r="A47" s="1"/>
      <c r="B47" s="9" t="s">
        <v>83</v>
      </c>
      <c r="C47" s="26" t="s">
        <v>84</v>
      </c>
      <c r="D47" s="26"/>
      <c r="E47" s="10">
        <v>5570000</v>
      </c>
      <c r="F47" s="10">
        <v>5570000</v>
      </c>
      <c r="G47" s="10">
        <v>0</v>
      </c>
      <c r="H47" s="10">
        <v>0</v>
      </c>
      <c r="I47" s="1"/>
    </row>
    <row r="48" spans="1:9" ht="25.5" customHeight="1">
      <c r="A48" s="1"/>
      <c r="B48" s="7" t="s">
        <v>85</v>
      </c>
      <c r="C48" s="25" t="s">
        <v>86</v>
      </c>
      <c r="D48" s="25"/>
      <c r="E48" s="8">
        <f>E49+E52+E62</f>
        <v>512800</v>
      </c>
      <c r="F48" s="8">
        <f>F49+F52+F62</f>
        <v>512800</v>
      </c>
      <c r="G48" s="8">
        <f>G65</f>
        <v>1191080</v>
      </c>
      <c r="H48" s="8">
        <v>0</v>
      </c>
      <c r="I48" s="1"/>
    </row>
    <row r="49" spans="1:9" ht="31.5" customHeight="1">
      <c r="A49" s="1"/>
      <c r="B49" s="7" t="s">
        <v>87</v>
      </c>
      <c r="C49" s="25" t="s">
        <v>88</v>
      </c>
      <c r="D49" s="25"/>
      <c r="E49" s="8">
        <f>E50</f>
        <v>40000</v>
      </c>
      <c r="F49" s="8">
        <f>F50</f>
        <v>40000</v>
      </c>
      <c r="G49" s="8">
        <v>0</v>
      </c>
      <c r="H49" s="8">
        <v>0</v>
      </c>
      <c r="I49" s="1"/>
    </row>
    <row r="50" spans="1:9" ht="29.25" customHeight="1">
      <c r="A50" s="1"/>
      <c r="B50" s="7" t="s">
        <v>89</v>
      </c>
      <c r="C50" s="25" t="s">
        <v>90</v>
      </c>
      <c r="D50" s="25"/>
      <c r="E50" s="8">
        <f>E51</f>
        <v>40000</v>
      </c>
      <c r="F50" s="8">
        <f>F51</f>
        <v>40000</v>
      </c>
      <c r="G50" s="8">
        <v>0</v>
      </c>
      <c r="H50" s="8">
        <v>0</v>
      </c>
      <c r="I50" s="1"/>
    </row>
    <row r="51" spans="1:9" ht="39" customHeight="1">
      <c r="A51" s="1"/>
      <c r="B51" s="9" t="s">
        <v>91</v>
      </c>
      <c r="C51" s="26" t="s">
        <v>92</v>
      </c>
      <c r="D51" s="26"/>
      <c r="E51" s="10">
        <v>40000</v>
      </c>
      <c r="F51" s="10">
        <v>40000</v>
      </c>
      <c r="G51" s="10">
        <v>0</v>
      </c>
      <c r="H51" s="10">
        <v>0</v>
      </c>
      <c r="I51" s="1"/>
    </row>
    <row r="52" spans="1:9" ht="30" customHeight="1">
      <c r="A52" s="1"/>
      <c r="B52" s="7" t="s">
        <v>93</v>
      </c>
      <c r="C52" s="25" t="s">
        <v>94</v>
      </c>
      <c r="D52" s="25"/>
      <c r="E52" s="8">
        <f>E53+E57+E59</f>
        <v>420400</v>
      </c>
      <c r="F52" s="8">
        <f>F53+F57+F59</f>
        <v>420400</v>
      </c>
      <c r="G52" s="8">
        <v>0</v>
      </c>
      <c r="H52" s="8">
        <v>0</v>
      </c>
      <c r="I52" s="1"/>
    </row>
    <row r="53" spans="1:9" ht="32.25" customHeight="1">
      <c r="A53" s="1"/>
      <c r="B53" s="7" t="s">
        <v>95</v>
      </c>
      <c r="C53" s="25" t="s">
        <v>96</v>
      </c>
      <c r="D53" s="25"/>
      <c r="E53" s="8">
        <f>E54+E55+E56</f>
        <v>360400</v>
      </c>
      <c r="F53" s="8">
        <f>F54+F55+F56</f>
        <v>360400</v>
      </c>
      <c r="G53" s="8">
        <v>0</v>
      </c>
      <c r="H53" s="8">
        <v>0</v>
      </c>
      <c r="I53" s="1"/>
    </row>
    <row r="54" spans="1:9" ht="45.75" customHeight="1">
      <c r="A54" s="1"/>
      <c r="B54" s="9" t="s">
        <v>97</v>
      </c>
      <c r="C54" s="26" t="s">
        <v>98</v>
      </c>
      <c r="D54" s="26"/>
      <c r="E54" s="10">
        <v>5000</v>
      </c>
      <c r="F54" s="10">
        <v>5000</v>
      </c>
      <c r="G54" s="10">
        <v>0</v>
      </c>
      <c r="H54" s="10">
        <v>0</v>
      </c>
      <c r="I54" s="1"/>
    </row>
    <row r="55" spans="1:9" ht="18" customHeight="1">
      <c r="A55" s="1"/>
      <c r="B55" s="9" t="s">
        <v>99</v>
      </c>
      <c r="C55" s="26" t="s">
        <v>100</v>
      </c>
      <c r="D55" s="26"/>
      <c r="E55" s="10">
        <v>295400</v>
      </c>
      <c r="F55" s="10">
        <v>295400</v>
      </c>
      <c r="G55" s="10">
        <v>0</v>
      </c>
      <c r="H55" s="10">
        <v>0</v>
      </c>
      <c r="I55" s="1"/>
    </row>
    <row r="56" spans="1:9" ht="32.25" customHeight="1">
      <c r="A56" s="1"/>
      <c r="B56" s="9" t="s">
        <v>101</v>
      </c>
      <c r="C56" s="26" t="s">
        <v>102</v>
      </c>
      <c r="D56" s="26"/>
      <c r="E56" s="10">
        <v>60000</v>
      </c>
      <c r="F56" s="10">
        <v>60000</v>
      </c>
      <c r="G56" s="10">
        <v>0</v>
      </c>
      <c r="H56" s="10">
        <v>0</v>
      </c>
      <c r="I56" s="1"/>
    </row>
    <row r="57" spans="1:9" ht="30" customHeight="1">
      <c r="A57" s="1"/>
      <c r="B57" s="7" t="s">
        <v>103</v>
      </c>
      <c r="C57" s="25" t="s">
        <v>104</v>
      </c>
      <c r="D57" s="25"/>
      <c r="E57" s="8">
        <f>E58</f>
        <v>50000</v>
      </c>
      <c r="F57" s="8">
        <f>F58</f>
        <v>50000</v>
      </c>
      <c r="G57" s="8">
        <v>0</v>
      </c>
      <c r="H57" s="8">
        <v>0</v>
      </c>
      <c r="I57" s="1"/>
    </row>
    <row r="58" spans="1:9" ht="45.75" customHeight="1">
      <c r="A58" s="1"/>
      <c r="B58" s="9" t="s">
        <v>105</v>
      </c>
      <c r="C58" s="26" t="s">
        <v>106</v>
      </c>
      <c r="D58" s="26"/>
      <c r="E58" s="10">
        <v>50000</v>
      </c>
      <c r="F58" s="10">
        <v>50000</v>
      </c>
      <c r="G58" s="10">
        <v>0</v>
      </c>
      <c r="H58" s="10">
        <v>0</v>
      </c>
      <c r="I58" s="1"/>
    </row>
    <row r="59" spans="1:9" ht="33" customHeight="1">
      <c r="A59" s="1"/>
      <c r="B59" s="7" t="s">
        <v>107</v>
      </c>
      <c r="C59" s="25" t="s">
        <v>108</v>
      </c>
      <c r="D59" s="25"/>
      <c r="E59" s="8">
        <f>E60+E61</f>
        <v>10000</v>
      </c>
      <c r="F59" s="8">
        <f>F60+F61</f>
        <v>10000</v>
      </c>
      <c r="G59" s="8">
        <v>0</v>
      </c>
      <c r="H59" s="8">
        <v>0</v>
      </c>
      <c r="I59" s="1"/>
    </row>
    <row r="60" spans="1:9" ht="63" customHeight="1">
      <c r="A60" s="1"/>
      <c r="B60" s="9" t="s">
        <v>109</v>
      </c>
      <c r="C60" s="26" t="s">
        <v>110</v>
      </c>
      <c r="D60" s="26"/>
      <c r="E60" s="10">
        <v>5000</v>
      </c>
      <c r="F60" s="10">
        <v>5000</v>
      </c>
      <c r="G60" s="10">
        <v>0</v>
      </c>
      <c r="H60" s="10">
        <v>0</v>
      </c>
      <c r="I60" s="1"/>
    </row>
    <row r="61" spans="1:9" ht="45" customHeight="1">
      <c r="A61" s="1"/>
      <c r="B61" s="9" t="s">
        <v>111</v>
      </c>
      <c r="C61" s="26" t="s">
        <v>112</v>
      </c>
      <c r="D61" s="26"/>
      <c r="E61" s="10">
        <v>5000</v>
      </c>
      <c r="F61" s="10">
        <v>5000</v>
      </c>
      <c r="G61" s="10">
        <v>0</v>
      </c>
      <c r="H61" s="10">
        <v>0</v>
      </c>
      <c r="I61" s="1"/>
    </row>
    <row r="62" spans="1:9" ht="21" customHeight="1">
      <c r="A62" s="1"/>
      <c r="B62" s="7" t="s">
        <v>113</v>
      </c>
      <c r="C62" s="25" t="s">
        <v>114</v>
      </c>
      <c r="D62" s="25"/>
      <c r="E62" s="8">
        <f>E63</f>
        <v>52400</v>
      </c>
      <c r="F62" s="8">
        <f>F63</f>
        <v>52400</v>
      </c>
      <c r="G62" s="8">
        <v>0</v>
      </c>
      <c r="H62" s="8">
        <v>0</v>
      </c>
      <c r="I62" s="1"/>
    </row>
    <row r="63" spans="1:9" ht="24.75" customHeight="1">
      <c r="A63" s="1"/>
      <c r="B63" s="7" t="s">
        <v>115</v>
      </c>
      <c r="C63" s="25" t="s">
        <v>90</v>
      </c>
      <c r="D63" s="25"/>
      <c r="E63" s="8">
        <f>E64</f>
        <v>52400</v>
      </c>
      <c r="F63" s="8">
        <f>F64</f>
        <v>52400</v>
      </c>
      <c r="G63" s="8">
        <v>0</v>
      </c>
      <c r="H63" s="8">
        <v>0</v>
      </c>
      <c r="I63" s="1"/>
    </row>
    <row r="64" spans="1:9" ht="21" customHeight="1">
      <c r="A64" s="1"/>
      <c r="B64" s="9" t="s">
        <v>116</v>
      </c>
      <c r="C64" s="26" t="s">
        <v>90</v>
      </c>
      <c r="D64" s="26"/>
      <c r="E64" s="10">
        <v>52400</v>
      </c>
      <c r="F64" s="10">
        <v>52400</v>
      </c>
      <c r="G64" s="10">
        <v>0</v>
      </c>
      <c r="H64" s="10">
        <v>0</v>
      </c>
      <c r="I64" s="1"/>
    </row>
    <row r="65" spans="1:9" ht="31.5" customHeight="1">
      <c r="A65" s="1"/>
      <c r="B65" s="7" t="s">
        <v>117</v>
      </c>
      <c r="C65" s="25" t="s">
        <v>118</v>
      </c>
      <c r="D65" s="25"/>
      <c r="E65" s="8">
        <f>E66+E70</f>
        <v>1191080</v>
      </c>
      <c r="F65" s="8">
        <v>0</v>
      </c>
      <c r="G65" s="8">
        <f>E65</f>
        <v>1191080</v>
      </c>
      <c r="H65" s="8">
        <v>0</v>
      </c>
      <c r="I65" s="1"/>
    </row>
    <row r="66" spans="1:9" ht="43.5" customHeight="1">
      <c r="A66" s="1"/>
      <c r="B66" s="7" t="s">
        <v>119</v>
      </c>
      <c r="C66" s="25" t="s">
        <v>120</v>
      </c>
      <c r="D66" s="25"/>
      <c r="E66" s="8">
        <f>E67+E68+E69</f>
        <v>1120570</v>
      </c>
      <c r="F66" s="8">
        <v>0</v>
      </c>
      <c r="G66" s="8">
        <f aca="true" t="shared" si="0" ref="G66:G71">E66</f>
        <v>1120570</v>
      </c>
      <c r="H66" s="8">
        <v>0</v>
      </c>
      <c r="I66" s="1"/>
    </row>
    <row r="67" spans="1:9" ht="32.25" customHeight="1">
      <c r="A67" s="1"/>
      <c r="B67" s="9" t="s">
        <v>121</v>
      </c>
      <c r="C67" s="26" t="s">
        <v>122</v>
      </c>
      <c r="D67" s="26"/>
      <c r="E67" s="10">
        <v>1106760</v>
      </c>
      <c r="F67" s="10">
        <v>0</v>
      </c>
      <c r="G67" s="10">
        <f t="shared" si="0"/>
        <v>1106760</v>
      </c>
      <c r="H67" s="10">
        <v>0</v>
      </c>
      <c r="I67" s="1"/>
    </row>
    <row r="68" spans="1:9" ht="47.25" customHeight="1">
      <c r="A68" s="1"/>
      <c r="B68" s="9" t="s">
        <v>123</v>
      </c>
      <c r="C68" s="26" t="s">
        <v>124</v>
      </c>
      <c r="D68" s="26"/>
      <c r="E68" s="10">
        <v>13280</v>
      </c>
      <c r="F68" s="10">
        <v>0</v>
      </c>
      <c r="G68" s="10">
        <f t="shared" si="0"/>
        <v>13280</v>
      </c>
      <c r="H68" s="10">
        <v>0</v>
      </c>
      <c r="I68" s="1"/>
    </row>
    <row r="69" spans="1:9" ht="45" customHeight="1">
      <c r="A69" s="1"/>
      <c r="B69" s="9" t="s">
        <v>125</v>
      </c>
      <c r="C69" s="26" t="s">
        <v>126</v>
      </c>
      <c r="D69" s="26"/>
      <c r="E69" s="10">
        <v>530</v>
      </c>
      <c r="F69" s="10">
        <v>0</v>
      </c>
      <c r="G69" s="10">
        <f t="shared" si="0"/>
        <v>530</v>
      </c>
      <c r="H69" s="10">
        <v>0</v>
      </c>
      <c r="I69" s="1"/>
    </row>
    <row r="70" spans="1:9" ht="27" customHeight="1">
      <c r="A70" s="1"/>
      <c r="B70" s="7" t="s">
        <v>127</v>
      </c>
      <c r="C70" s="25" t="s">
        <v>128</v>
      </c>
      <c r="D70" s="25"/>
      <c r="E70" s="8">
        <f>E71</f>
        <v>70510</v>
      </c>
      <c r="F70" s="8">
        <v>0</v>
      </c>
      <c r="G70" s="8">
        <f t="shared" si="0"/>
        <v>70510</v>
      </c>
      <c r="H70" s="8">
        <v>0</v>
      </c>
      <c r="I70" s="1"/>
    </row>
    <row r="71" spans="1:9" ht="33" customHeight="1">
      <c r="A71" s="1"/>
      <c r="B71" s="9" t="s">
        <v>129</v>
      </c>
      <c r="C71" s="26" t="s">
        <v>130</v>
      </c>
      <c r="D71" s="26"/>
      <c r="E71" s="10">
        <v>70510</v>
      </c>
      <c r="F71" s="10">
        <v>0</v>
      </c>
      <c r="G71" s="10">
        <f t="shared" si="0"/>
        <v>70510</v>
      </c>
      <c r="H71" s="10">
        <v>0</v>
      </c>
      <c r="I71" s="1"/>
    </row>
    <row r="72" spans="1:9" ht="27.75" customHeight="1">
      <c r="A72" s="1"/>
      <c r="B72" s="5" t="s">
        <v>131</v>
      </c>
      <c r="C72" s="27" t="s">
        <v>132</v>
      </c>
      <c r="D72" s="27"/>
      <c r="E72" s="11">
        <f>F72+G72</f>
        <v>50933020</v>
      </c>
      <c r="F72" s="11">
        <f>F14+F48</f>
        <v>49741940</v>
      </c>
      <c r="G72" s="11">
        <f>G66+G70</f>
        <v>1191080</v>
      </c>
      <c r="H72" s="11">
        <v>0</v>
      </c>
      <c r="I72" s="1"/>
    </row>
    <row r="73" spans="1:9" ht="24.75" customHeight="1">
      <c r="A73" s="1"/>
      <c r="B73" s="7" t="s">
        <v>133</v>
      </c>
      <c r="C73" s="25" t="s">
        <v>134</v>
      </c>
      <c r="D73" s="25"/>
      <c r="E73" s="8">
        <f>F73+G73</f>
        <v>33113221</v>
      </c>
      <c r="F73" s="8">
        <f>F74</f>
        <v>30623348</v>
      </c>
      <c r="G73" s="8">
        <f>G74</f>
        <v>2489873</v>
      </c>
      <c r="H73" s="8">
        <f>H74</f>
        <v>2489873</v>
      </c>
      <c r="I73" s="1"/>
    </row>
    <row r="74" spans="1:9" ht="29.25" customHeight="1">
      <c r="A74" s="1"/>
      <c r="B74" s="7" t="s">
        <v>135</v>
      </c>
      <c r="C74" s="25" t="s">
        <v>136</v>
      </c>
      <c r="D74" s="25"/>
      <c r="E74" s="8">
        <f>F74+G74</f>
        <v>33113221</v>
      </c>
      <c r="F74" s="8">
        <f>F75+F77+F79+F81</f>
        <v>30623348</v>
      </c>
      <c r="G74" s="8">
        <f>G81</f>
        <v>2489873</v>
      </c>
      <c r="H74" s="8">
        <f>H81</f>
        <v>2489873</v>
      </c>
      <c r="I74" s="1"/>
    </row>
    <row r="75" spans="1:9" ht="31.5" customHeight="1">
      <c r="A75" s="1"/>
      <c r="B75" s="7" t="s">
        <v>137</v>
      </c>
      <c r="C75" s="25" t="s">
        <v>138</v>
      </c>
      <c r="D75" s="25"/>
      <c r="E75" s="8">
        <f>F75+G75</f>
        <v>7248600</v>
      </c>
      <c r="F75" s="8">
        <f>F76</f>
        <v>7248600</v>
      </c>
      <c r="G75" s="8">
        <v>0</v>
      </c>
      <c r="H75" s="8">
        <v>0</v>
      </c>
      <c r="I75" s="1"/>
    </row>
    <row r="76" spans="1:9" ht="13.5" customHeight="1">
      <c r="A76" s="1"/>
      <c r="B76" s="9" t="s">
        <v>139</v>
      </c>
      <c r="C76" s="26" t="s">
        <v>140</v>
      </c>
      <c r="D76" s="26"/>
      <c r="E76" s="10">
        <f>F76+G76</f>
        <v>7248600</v>
      </c>
      <c r="F76" s="10">
        <v>7248600</v>
      </c>
      <c r="G76" s="10">
        <v>0</v>
      </c>
      <c r="H76" s="10">
        <v>0</v>
      </c>
      <c r="I76" s="1"/>
    </row>
    <row r="77" spans="1:12" ht="27" customHeight="1">
      <c r="A77" s="1"/>
      <c r="B77" s="7" t="s">
        <v>141</v>
      </c>
      <c r="C77" s="25" t="s">
        <v>142</v>
      </c>
      <c r="D77" s="25"/>
      <c r="E77" s="8">
        <f>F77+G77</f>
        <v>22230600</v>
      </c>
      <c r="F77" s="8">
        <f>F78</f>
        <v>22230600</v>
      </c>
      <c r="G77" s="8">
        <v>0</v>
      </c>
      <c r="H77" s="8">
        <v>0</v>
      </c>
      <c r="I77" s="1"/>
      <c r="K77" s="17"/>
      <c r="L77" s="17"/>
    </row>
    <row r="78" spans="1:9" ht="30" customHeight="1">
      <c r="A78" s="1"/>
      <c r="B78" s="9" t="s">
        <v>143</v>
      </c>
      <c r="C78" s="26" t="s">
        <v>144</v>
      </c>
      <c r="D78" s="26"/>
      <c r="E78" s="10">
        <f>F78+G78</f>
        <v>22230600</v>
      </c>
      <c r="F78" s="10">
        <v>22230600</v>
      </c>
      <c r="G78" s="10">
        <v>0</v>
      </c>
      <c r="H78" s="10">
        <v>0</v>
      </c>
      <c r="I78" s="1"/>
    </row>
    <row r="79" spans="1:9" s="16" customFormat="1" ht="30" customHeight="1">
      <c r="A79" s="15"/>
      <c r="B79" s="7">
        <v>41040000</v>
      </c>
      <c r="C79" s="28" t="s">
        <v>138</v>
      </c>
      <c r="D79" s="29"/>
      <c r="E79" s="8">
        <f>F79+G79</f>
        <v>833300</v>
      </c>
      <c r="F79" s="8">
        <f>F80</f>
        <v>833300</v>
      </c>
      <c r="G79" s="8">
        <v>0</v>
      </c>
      <c r="H79" s="8">
        <v>0</v>
      </c>
      <c r="I79" s="15"/>
    </row>
    <row r="80" spans="1:9" ht="77.25" customHeight="1">
      <c r="A80" s="1"/>
      <c r="B80" s="9">
        <v>41040200</v>
      </c>
      <c r="C80" s="30" t="s">
        <v>151</v>
      </c>
      <c r="D80" s="31"/>
      <c r="E80" s="10">
        <f>F80+G80</f>
        <v>833300</v>
      </c>
      <c r="F80" s="10">
        <v>833300</v>
      </c>
      <c r="G80" s="10">
        <v>0</v>
      </c>
      <c r="H80" s="10">
        <v>0</v>
      </c>
      <c r="I80" s="1"/>
    </row>
    <row r="81" spans="1:9" ht="33.75" customHeight="1">
      <c r="A81" s="1"/>
      <c r="B81" s="7" t="s">
        <v>145</v>
      </c>
      <c r="C81" s="25" t="s">
        <v>146</v>
      </c>
      <c r="D81" s="25"/>
      <c r="E81" s="8">
        <f>F81+G81</f>
        <v>2800721</v>
      </c>
      <c r="F81" s="8">
        <f>F84+F82</f>
        <v>310848</v>
      </c>
      <c r="G81" s="8">
        <f>G83</f>
        <v>2489873</v>
      </c>
      <c r="H81" s="8">
        <f>H83</f>
        <v>2489873</v>
      </c>
      <c r="I81" s="1"/>
    </row>
    <row r="82" spans="1:9" ht="60.75" customHeight="1">
      <c r="A82" s="1"/>
      <c r="B82" s="9">
        <v>41051200</v>
      </c>
      <c r="C82" s="30" t="s">
        <v>155</v>
      </c>
      <c r="D82" s="31"/>
      <c r="E82" s="10">
        <f>F82+G82</f>
        <v>88708</v>
      </c>
      <c r="F82" s="10">
        <v>88708</v>
      </c>
      <c r="G82" s="10">
        <v>0</v>
      </c>
      <c r="H82" s="10">
        <v>0</v>
      </c>
      <c r="I82" s="1"/>
    </row>
    <row r="83" spans="1:9" ht="30.75" customHeight="1">
      <c r="A83" s="1"/>
      <c r="B83" s="9">
        <v>41053400</v>
      </c>
      <c r="C83" s="30" t="s">
        <v>156</v>
      </c>
      <c r="D83" s="31"/>
      <c r="E83" s="10">
        <f>F83+G83</f>
        <v>2489873</v>
      </c>
      <c r="F83" s="10">
        <v>0</v>
      </c>
      <c r="G83" s="10">
        <v>2489873</v>
      </c>
      <c r="H83" s="10">
        <v>2489873</v>
      </c>
      <c r="I83" s="1"/>
    </row>
    <row r="84" spans="1:9" ht="17.25" customHeight="1">
      <c r="A84" s="1"/>
      <c r="B84" s="9" t="s">
        <v>147</v>
      </c>
      <c r="C84" s="26" t="s">
        <v>148</v>
      </c>
      <c r="D84" s="26"/>
      <c r="E84" s="10">
        <v>222140</v>
      </c>
      <c r="F84" s="10">
        <v>222140</v>
      </c>
      <c r="G84" s="10">
        <v>0</v>
      </c>
      <c r="H84" s="10">
        <v>0</v>
      </c>
      <c r="I84" s="1"/>
    </row>
    <row r="85" spans="1:9" ht="62.25" customHeight="1" hidden="1">
      <c r="A85" s="1"/>
      <c r="B85" s="9"/>
      <c r="C85" s="26"/>
      <c r="D85" s="26"/>
      <c r="E85" s="10"/>
      <c r="F85" s="10"/>
      <c r="G85" s="10"/>
      <c r="H85" s="10"/>
      <c r="I85" s="1"/>
    </row>
    <row r="86" spans="1:9" ht="20.25" customHeight="1">
      <c r="A86" s="1"/>
      <c r="B86" s="5" t="s">
        <v>149</v>
      </c>
      <c r="C86" s="27" t="s">
        <v>150</v>
      </c>
      <c r="D86" s="27"/>
      <c r="E86" s="11">
        <f>F86+G86</f>
        <v>84046241</v>
      </c>
      <c r="F86" s="11">
        <f>F72+F73</f>
        <v>80365288</v>
      </c>
      <c r="G86" s="11">
        <f>G72+G73</f>
        <v>3680953</v>
      </c>
      <c r="H86" s="11">
        <f>H73</f>
        <v>2489873</v>
      </c>
      <c r="I86" s="1"/>
    </row>
    <row r="87" spans="1:9" ht="27.75" customHeight="1">
      <c r="A87" s="1"/>
      <c r="B87" s="12"/>
      <c r="C87" s="13"/>
      <c r="D87" s="13"/>
      <c r="E87" s="14"/>
      <c r="F87" s="14"/>
      <c r="G87" s="14"/>
      <c r="H87" s="14"/>
      <c r="I87" s="1"/>
    </row>
    <row r="88" spans="1:9" ht="15.75" customHeight="1">
      <c r="A88" s="1"/>
      <c r="B88" s="4"/>
      <c r="C88" s="18"/>
      <c r="D88" s="18"/>
      <c r="E88" s="4"/>
      <c r="F88" s="19"/>
      <c r="G88" s="19"/>
      <c r="H88" s="19"/>
      <c r="I88" s="1"/>
    </row>
  </sheetData>
  <sheetProtection/>
  <mergeCells count="89">
    <mergeCell ref="C82:D82"/>
    <mergeCell ref="C75:D75"/>
    <mergeCell ref="C76:D76"/>
    <mergeCell ref="C88:D88"/>
    <mergeCell ref="C77:D77"/>
    <mergeCell ref="C78:D78"/>
    <mergeCell ref="C71:D71"/>
    <mergeCell ref="C72:D72"/>
    <mergeCell ref="F88:H88"/>
    <mergeCell ref="C81:D81"/>
    <mergeCell ref="C85:D85"/>
    <mergeCell ref="C86:D86"/>
    <mergeCell ref="C84:D84"/>
    <mergeCell ref="C79:D79"/>
    <mergeCell ref="C83:D83"/>
    <mergeCell ref="C80:D80"/>
    <mergeCell ref="C63:D63"/>
    <mergeCell ref="C64:D64"/>
    <mergeCell ref="C65:D65"/>
    <mergeCell ref="C66:D66"/>
    <mergeCell ref="C67:D67"/>
    <mergeCell ref="C68:D68"/>
    <mergeCell ref="C55:D55"/>
    <mergeCell ref="C56:D56"/>
    <mergeCell ref="C73:D73"/>
    <mergeCell ref="C74:D74"/>
    <mergeCell ref="C69:D69"/>
    <mergeCell ref="C70:D70"/>
    <mergeCell ref="C59:D59"/>
    <mergeCell ref="C60:D60"/>
    <mergeCell ref="C61:D61"/>
    <mergeCell ref="C62:D62"/>
    <mergeCell ref="C57:D57"/>
    <mergeCell ref="C58:D58"/>
    <mergeCell ref="C48:D48"/>
    <mergeCell ref="C49:D49"/>
    <mergeCell ref="C50:D50"/>
    <mergeCell ref="C40:D40"/>
    <mergeCell ref="C51:D51"/>
    <mergeCell ref="C52:D52"/>
    <mergeCell ref="C53:D53"/>
    <mergeCell ref="C54:D54"/>
    <mergeCell ref="C45:D45"/>
    <mergeCell ref="C26:D26"/>
    <mergeCell ref="C27:D27"/>
    <mergeCell ref="C28:D28"/>
    <mergeCell ref="C29:D29"/>
    <mergeCell ref="C30:D30"/>
    <mergeCell ref="C32:D32"/>
    <mergeCell ref="C33:D33"/>
    <mergeCell ref="C34:D34"/>
    <mergeCell ref="C35:D35"/>
    <mergeCell ref="C46:D46"/>
    <mergeCell ref="C47:D47"/>
    <mergeCell ref="C36:D36"/>
    <mergeCell ref="C37:D37"/>
    <mergeCell ref="C38:D38"/>
    <mergeCell ref="C39:D39"/>
    <mergeCell ref="C41:D41"/>
    <mergeCell ref="C42:D42"/>
    <mergeCell ref="C43:D43"/>
    <mergeCell ref="C44:D44"/>
    <mergeCell ref="C31:D31"/>
    <mergeCell ref="C18:D18"/>
    <mergeCell ref="C19:D19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E11:E12"/>
    <mergeCell ref="F11:F12"/>
    <mergeCell ref="B11:B12"/>
    <mergeCell ref="C11:D12"/>
    <mergeCell ref="B6:H6"/>
    <mergeCell ref="B7:H7"/>
    <mergeCell ref="G11:H11"/>
    <mergeCell ref="C13:D13"/>
    <mergeCell ref="E2:H2"/>
    <mergeCell ref="E3:H3"/>
    <mergeCell ref="E4:H4"/>
    <mergeCell ref="E5:H5"/>
    <mergeCell ref="B8:C8"/>
    <mergeCell ref="B9:C9"/>
  </mergeCells>
  <printOptions/>
  <pageMargins left="0.2777777777777778" right="0.2" top="0.2777777777777778" bottom="0.2777777777777778" header="0.5" footer="0.5"/>
  <pageSetup horizontalDpi="600" verticalDpi="600" orientation="portrait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CBETA</cp:lastModifiedBy>
  <cp:lastPrinted>2021-12-09T06:52:26Z</cp:lastPrinted>
  <dcterms:created xsi:type="dcterms:W3CDTF">2021-04-01T06:29:04Z</dcterms:created>
  <dcterms:modified xsi:type="dcterms:W3CDTF">2021-12-09T07:05:40Z</dcterms:modified>
  <cp:category/>
  <cp:version/>
  <cp:contentType/>
  <cp:contentStatus/>
</cp:coreProperties>
</file>