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18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9" i="1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1" l="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</calcChain>
</file>

<file path=xl/sharedStrings.xml><?xml version="1.0" encoding="utf-8"?>
<sst xmlns="http://schemas.openxmlformats.org/spreadsheetml/2006/main" count="265" uniqueCount="98">
  <si>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</si>
  <si>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</si>
  <si>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</si>
  <si>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</si>
  <si>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</si>
  <si>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</si>
  <si>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</si>
  <si>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</si>
  <si>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</si>
  <si>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</si>
  <si>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</si>
  <si>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</si>
  <si>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</si>
  <si>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</si>
  <si>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</si>
  <si>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</si>
  <si>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</si>
  <si>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с.Мартове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</si>
  <si>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</si>
  <si>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</si>
  <si>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</si>
  <si>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</si>
  <si>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</si>
  <si>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</si>
  <si>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</si>
  <si>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</si>
  <si>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</si>
  <si>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</si>
  <si>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</si>
  <si>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</si>
  <si>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</si>
  <si>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</si>
  <si>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</si>
  <si>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</si>
  <si>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</si>
  <si>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</si>
  <si>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</si>
  <si>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</si>
  <si>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</si>
  <si>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</si>
  <si>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</si>
  <si>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</si>
  <si>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</si>
  <si>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</si>
  <si>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</si>
  <si>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</si>
  <si>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</si>
  <si>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</si>
  <si>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</si>
  <si>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</si>
  <si>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</si>
  <si>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</si>
  <si>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</si>
  <si>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</si>
  <si>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3242</t>
  </si>
  <si>
    <t>Інші заходи у сфері соціального захисту і соціального забезпечення</t>
  </si>
  <si>
    <t>2700</t>
  </si>
  <si>
    <t>Соціальне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</si>
  <si>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</si>
  <si>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</si>
  <si>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</si>
  <si>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</si>
  <si>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</si>
  <si>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</si>
  <si>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6013</t>
  </si>
  <si>
    <t>Забезпечення діяльності водопровідно-каналізаційного господарства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</si>
  <si>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</si>
  <si>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</si>
  <si>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</si>
  <si>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</si>
  <si>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</si>
  <si>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</si>
  <si>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</si>
  <si>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</si>
  <si>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</si>
  <si>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</si>
  <si>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</si>
  <si>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</si>
  <si>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</si>
  <si>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</si>
  <si>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</si>
  <si>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</si>
  <si>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Всього по бюджету</t>
  </si>
  <si>
    <t xml:space="preserve">Аналіз фінансування по Мартівській  сільській  раді  за січень-грудень 2020 року </t>
  </si>
  <si>
    <t>Інші кошти спеціального фонду</t>
  </si>
  <si>
    <t>Капітальні видатки</t>
  </si>
  <si>
    <t>Капітальні трансферти</t>
  </si>
  <si>
    <t>Капітальні трансферти підприємствам (установам, організаціям)</t>
  </si>
  <si>
    <t>Утримання та розвиток автомобільних доріг та дорожньої інфраструктури за рахунок субвенції з державного бюджету</t>
  </si>
  <si>
    <t>Головний бухгалтер</t>
  </si>
  <si>
    <t>Кучерявенко В.В.</t>
  </si>
  <si>
    <t>3000</t>
  </si>
  <si>
    <t>3200</t>
  </si>
  <si>
    <t>3210</t>
  </si>
  <si>
    <t>7462</t>
  </si>
  <si>
    <t xml:space="preserve">Додаток № 3 </t>
  </si>
  <si>
    <t xml:space="preserve">до рішення VI сесії VІII скликання </t>
  </si>
  <si>
    <t>від ___ лютого 2021  року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</si>
</sst>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>
      <selection activeCell="M4" sqref="M4"/>
    </sheetView>
  </sheetViews>
  <sheetFormatPr defaultRowHeight="12.75"/>
  <cols>
    <col min="3" max="6" width="10.42578125" bestFit="1" customWidth="1"/>
    <col min="7" max="7" width="5.85546875" customWidth="1"/>
    <col min="8" max="8" width="10.42578125" bestFit="1" customWidth="1"/>
    <col min="9" max="9" width="5" customWidth="1"/>
    <col min="10" max="10" width="5.140625" customWidth="1"/>
    <col min="11" max="12" width="9.42578125" bestFit="1" customWidth="1"/>
    <col min="13" max="13" width="9.28515625" bestFit="1" customWidth="1"/>
    <col min="14" max="15" width="9.42578125" bestFit="1" customWidth="1"/>
    <col min="16" max="16" width="9.28515625" bestFit="1" customWidth="1"/>
  </cols>
  <sheetData>
    <row r="1" spans="1:16">
      <c r="N1" t="s">
        <v>95</v>
      </c>
    </row>
    <row r="2" spans="1:16">
      <c r="M2" t="s">
        <v>96</v>
      </c>
    </row>
    <row r="3" spans="1:16">
      <c r="M3" t="s">
        <v>97</v>
      </c>
    </row>
    <row r="5" spans="1:16">
      <c r="A5" s="8" t="s">
        <v>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8" spans="1:16" ht="153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</row>
    <row r="9" spans="1:16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</row>
    <row r="10" spans="1:16">
      <c r="A10" s="2">
        <v>20323503000</v>
      </c>
      <c r="B10" s="2" t="s">
        <v>17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" t="s">
        <v>18</v>
      </c>
      <c r="B11" s="5" t="s">
        <v>19</v>
      </c>
      <c r="C11" s="6">
        <v>1380679</v>
      </c>
      <c r="D11" s="6">
        <v>1390360</v>
      </c>
      <c r="E11" s="6">
        <v>1390360</v>
      </c>
      <c r="F11" s="6">
        <v>1226054.6399999999</v>
      </c>
      <c r="G11" s="6">
        <v>0</v>
      </c>
      <c r="H11" s="6">
        <v>1226054.6399999999</v>
      </c>
      <c r="I11" s="6">
        <v>0</v>
      </c>
      <c r="J11" s="6">
        <v>0</v>
      </c>
      <c r="K11" s="6">
        <f t="shared" ref="K11:K42" si="0">E11-F11</f>
        <v>164305.3600000001</v>
      </c>
      <c r="L11" s="6">
        <f t="shared" ref="L11:L42" si="1">D11-F11</f>
        <v>164305.3600000001</v>
      </c>
      <c r="M11" s="6">
        <f t="shared" ref="M11:M42" si="2">IF(E11=0,0,(F11/E11)*100)</f>
        <v>88.182531143013307</v>
      </c>
      <c r="N11" s="6">
        <f t="shared" ref="N11:N42" si="3">D11-H11</f>
        <v>164305.3600000001</v>
      </c>
      <c r="O11" s="6">
        <f t="shared" ref="O11:O42" si="4">E11-H11</f>
        <v>164305.3600000001</v>
      </c>
      <c r="P11" s="6">
        <f t="shared" ref="P11:P42" si="5">IF(E11=0,0,(H11/E11)*100)</f>
        <v>88.182531143013307</v>
      </c>
    </row>
    <row r="12" spans="1:16">
      <c r="A12" s="7" t="s">
        <v>20</v>
      </c>
      <c r="B12" s="2" t="s">
        <v>21</v>
      </c>
      <c r="C12" s="3">
        <v>1380679</v>
      </c>
      <c r="D12" s="3">
        <v>1390360</v>
      </c>
      <c r="E12" s="3">
        <v>1390360</v>
      </c>
      <c r="F12" s="3">
        <v>1226054.6399999999</v>
      </c>
      <c r="G12" s="3">
        <v>0</v>
      </c>
      <c r="H12" s="3">
        <v>1226054.6399999999</v>
      </c>
      <c r="I12" s="3">
        <v>0</v>
      </c>
      <c r="J12" s="3">
        <v>0</v>
      </c>
      <c r="K12" s="3">
        <f t="shared" si="0"/>
        <v>164305.3600000001</v>
      </c>
      <c r="L12" s="3">
        <f t="shared" si="1"/>
        <v>164305.3600000001</v>
      </c>
      <c r="M12" s="3">
        <f t="shared" si="2"/>
        <v>88.182531143013307</v>
      </c>
      <c r="N12" s="3">
        <f t="shared" si="3"/>
        <v>164305.3600000001</v>
      </c>
      <c r="O12" s="3">
        <f t="shared" si="4"/>
        <v>164305.3600000001</v>
      </c>
      <c r="P12" s="3">
        <f t="shared" si="5"/>
        <v>88.182531143013307</v>
      </c>
    </row>
    <row r="13" spans="1:16">
      <c r="A13" s="7" t="s">
        <v>22</v>
      </c>
      <c r="B13" s="2" t="s">
        <v>23</v>
      </c>
      <c r="C13" s="3">
        <v>1059115</v>
      </c>
      <c r="D13" s="3">
        <v>1141115</v>
      </c>
      <c r="E13" s="3">
        <v>1141115</v>
      </c>
      <c r="F13" s="3">
        <v>1032390.08</v>
      </c>
      <c r="G13" s="3">
        <v>0</v>
      </c>
      <c r="H13" s="3">
        <v>1032390.08</v>
      </c>
      <c r="I13" s="3">
        <v>0</v>
      </c>
      <c r="J13" s="3">
        <v>0</v>
      </c>
      <c r="K13" s="3">
        <f t="shared" si="0"/>
        <v>108724.92000000004</v>
      </c>
      <c r="L13" s="3">
        <f t="shared" si="1"/>
        <v>108724.92000000004</v>
      </c>
      <c r="M13" s="3">
        <f t="shared" si="2"/>
        <v>90.472045324090914</v>
      </c>
      <c r="N13" s="3">
        <f t="shared" si="3"/>
        <v>108724.92000000004</v>
      </c>
      <c r="O13" s="3">
        <f t="shared" si="4"/>
        <v>108724.92000000004</v>
      </c>
      <c r="P13" s="3">
        <f t="shared" si="5"/>
        <v>90.472045324090914</v>
      </c>
    </row>
    <row r="14" spans="1:16">
      <c r="A14" s="7" t="s">
        <v>24</v>
      </c>
      <c r="B14" s="2" t="s">
        <v>25</v>
      </c>
      <c r="C14" s="3">
        <v>868158</v>
      </c>
      <c r="D14" s="3">
        <v>938158</v>
      </c>
      <c r="E14" s="3">
        <v>938158</v>
      </c>
      <c r="F14" s="3">
        <v>860564.09</v>
      </c>
      <c r="G14" s="3">
        <v>0</v>
      </c>
      <c r="H14" s="3">
        <v>860564.09</v>
      </c>
      <c r="I14" s="3">
        <v>0</v>
      </c>
      <c r="J14" s="3">
        <v>0</v>
      </c>
      <c r="K14" s="3">
        <f t="shared" si="0"/>
        <v>77593.910000000033</v>
      </c>
      <c r="L14" s="3">
        <f t="shared" si="1"/>
        <v>77593.910000000033</v>
      </c>
      <c r="M14" s="3">
        <f t="shared" si="2"/>
        <v>91.729121320715706</v>
      </c>
      <c r="N14" s="3">
        <f t="shared" si="3"/>
        <v>77593.910000000033</v>
      </c>
      <c r="O14" s="3">
        <f t="shared" si="4"/>
        <v>77593.910000000033</v>
      </c>
      <c r="P14" s="3">
        <f t="shared" si="5"/>
        <v>91.729121320715706</v>
      </c>
    </row>
    <row r="15" spans="1:16">
      <c r="A15" s="7" t="s">
        <v>26</v>
      </c>
      <c r="B15" s="2" t="s">
        <v>27</v>
      </c>
      <c r="C15" s="3">
        <v>868158</v>
      </c>
      <c r="D15" s="3">
        <v>938158</v>
      </c>
      <c r="E15" s="3">
        <v>938158</v>
      </c>
      <c r="F15" s="3">
        <v>860564.09</v>
      </c>
      <c r="G15" s="3">
        <v>0</v>
      </c>
      <c r="H15" s="3">
        <v>860564.09</v>
      </c>
      <c r="I15" s="3">
        <v>0</v>
      </c>
      <c r="J15" s="3">
        <v>0</v>
      </c>
      <c r="K15" s="3">
        <f t="shared" si="0"/>
        <v>77593.910000000033</v>
      </c>
      <c r="L15" s="3">
        <f t="shared" si="1"/>
        <v>77593.910000000033</v>
      </c>
      <c r="M15" s="3">
        <f t="shared" si="2"/>
        <v>91.729121320715706</v>
      </c>
      <c r="N15" s="3">
        <f t="shared" si="3"/>
        <v>77593.910000000033</v>
      </c>
      <c r="O15" s="3">
        <f t="shared" si="4"/>
        <v>77593.910000000033</v>
      </c>
      <c r="P15" s="3">
        <f t="shared" si="5"/>
        <v>91.729121320715706</v>
      </c>
    </row>
    <row r="16" spans="1:16">
      <c r="A16" s="7" t="s">
        <v>28</v>
      </c>
      <c r="B16" s="2" t="s">
        <v>29</v>
      </c>
      <c r="C16" s="3">
        <v>190957</v>
      </c>
      <c r="D16" s="3">
        <v>202957</v>
      </c>
      <c r="E16" s="3">
        <v>202957</v>
      </c>
      <c r="F16" s="3">
        <v>171825.99</v>
      </c>
      <c r="G16" s="3">
        <v>0</v>
      </c>
      <c r="H16" s="3">
        <v>171825.99</v>
      </c>
      <c r="I16" s="3">
        <v>0</v>
      </c>
      <c r="J16" s="3">
        <v>0</v>
      </c>
      <c r="K16" s="3">
        <f t="shared" si="0"/>
        <v>31131.010000000009</v>
      </c>
      <c r="L16" s="3">
        <f t="shared" si="1"/>
        <v>31131.010000000009</v>
      </c>
      <c r="M16" s="3">
        <f t="shared" si="2"/>
        <v>84.661278004700506</v>
      </c>
      <c r="N16" s="3">
        <f t="shared" si="3"/>
        <v>31131.010000000009</v>
      </c>
      <c r="O16" s="3">
        <f t="shared" si="4"/>
        <v>31131.010000000009</v>
      </c>
      <c r="P16" s="3">
        <f t="shared" si="5"/>
        <v>84.661278004700506</v>
      </c>
    </row>
    <row r="17" spans="1:16">
      <c r="A17" s="7" t="s">
        <v>30</v>
      </c>
      <c r="B17" s="2" t="s">
        <v>31</v>
      </c>
      <c r="C17" s="3">
        <v>279944</v>
      </c>
      <c r="D17" s="3">
        <v>239944</v>
      </c>
      <c r="E17" s="3">
        <v>239944</v>
      </c>
      <c r="F17" s="3">
        <v>191358.53999999998</v>
      </c>
      <c r="G17" s="3">
        <v>0</v>
      </c>
      <c r="H17" s="3">
        <v>191358.53999999998</v>
      </c>
      <c r="I17" s="3">
        <v>0</v>
      </c>
      <c r="J17" s="3">
        <v>0</v>
      </c>
      <c r="K17" s="3">
        <f t="shared" si="0"/>
        <v>48585.460000000021</v>
      </c>
      <c r="L17" s="3">
        <f t="shared" si="1"/>
        <v>48585.460000000021</v>
      </c>
      <c r="M17" s="3">
        <f t="shared" si="2"/>
        <v>79.751333644517047</v>
      </c>
      <c r="N17" s="3">
        <f t="shared" si="3"/>
        <v>48585.460000000021</v>
      </c>
      <c r="O17" s="3">
        <f t="shared" si="4"/>
        <v>48585.460000000021</v>
      </c>
      <c r="P17" s="3">
        <f t="shared" si="5"/>
        <v>79.751333644517047</v>
      </c>
    </row>
    <row r="18" spans="1:16">
      <c r="A18" s="7" t="s">
        <v>32</v>
      </c>
      <c r="B18" s="2" t="s">
        <v>33</v>
      </c>
      <c r="C18" s="3">
        <v>100000</v>
      </c>
      <c r="D18" s="3">
        <v>70000</v>
      </c>
      <c r="E18" s="3">
        <v>70000</v>
      </c>
      <c r="F18" s="3">
        <v>49121</v>
      </c>
      <c r="G18" s="3">
        <v>0</v>
      </c>
      <c r="H18" s="3">
        <v>49121</v>
      </c>
      <c r="I18" s="3">
        <v>0</v>
      </c>
      <c r="J18" s="3">
        <v>0</v>
      </c>
      <c r="K18" s="3">
        <f t="shared" si="0"/>
        <v>20879</v>
      </c>
      <c r="L18" s="3">
        <f t="shared" si="1"/>
        <v>20879</v>
      </c>
      <c r="M18" s="3">
        <f t="shared" si="2"/>
        <v>70.172857142857154</v>
      </c>
      <c r="N18" s="3">
        <f t="shared" si="3"/>
        <v>20879</v>
      </c>
      <c r="O18" s="3">
        <f t="shared" si="4"/>
        <v>20879</v>
      </c>
      <c r="P18" s="3">
        <f t="shared" si="5"/>
        <v>70.172857142857154</v>
      </c>
    </row>
    <row r="19" spans="1:16">
      <c r="A19" s="7" t="s">
        <v>34</v>
      </c>
      <c r="B19" s="2" t="s">
        <v>35</v>
      </c>
      <c r="C19" s="3">
        <v>30000</v>
      </c>
      <c r="D19" s="3">
        <v>20000</v>
      </c>
      <c r="E19" s="3">
        <v>20000</v>
      </c>
      <c r="F19" s="3">
        <v>10070.39</v>
      </c>
      <c r="G19" s="3">
        <v>0</v>
      </c>
      <c r="H19" s="3">
        <v>10070.39</v>
      </c>
      <c r="I19" s="3">
        <v>0</v>
      </c>
      <c r="J19" s="3">
        <v>0</v>
      </c>
      <c r="K19" s="3">
        <f t="shared" si="0"/>
        <v>9929.61</v>
      </c>
      <c r="L19" s="3">
        <f t="shared" si="1"/>
        <v>9929.61</v>
      </c>
      <c r="M19" s="3">
        <f t="shared" si="2"/>
        <v>50.351950000000002</v>
      </c>
      <c r="N19" s="3">
        <f t="shared" si="3"/>
        <v>9929.61</v>
      </c>
      <c r="O19" s="3">
        <f t="shared" si="4"/>
        <v>9929.61</v>
      </c>
      <c r="P19" s="3">
        <f t="shared" si="5"/>
        <v>50.351950000000002</v>
      </c>
    </row>
    <row r="20" spans="1:16">
      <c r="A20" s="7" t="s">
        <v>36</v>
      </c>
      <c r="B20" s="2" t="s">
        <v>37</v>
      </c>
      <c r="C20" s="3">
        <v>149944</v>
      </c>
      <c r="D20" s="3">
        <v>149944</v>
      </c>
      <c r="E20" s="3">
        <v>149944</v>
      </c>
      <c r="F20" s="3">
        <v>132167.15</v>
      </c>
      <c r="G20" s="3">
        <v>0</v>
      </c>
      <c r="H20" s="3">
        <v>132167.15</v>
      </c>
      <c r="I20" s="3">
        <v>0</v>
      </c>
      <c r="J20" s="3">
        <v>0</v>
      </c>
      <c r="K20" s="3">
        <f t="shared" si="0"/>
        <v>17776.850000000006</v>
      </c>
      <c r="L20" s="3">
        <f t="shared" si="1"/>
        <v>17776.850000000006</v>
      </c>
      <c r="M20" s="3">
        <f t="shared" si="2"/>
        <v>88.144340553806757</v>
      </c>
      <c r="N20" s="3">
        <f t="shared" si="3"/>
        <v>17776.850000000006</v>
      </c>
      <c r="O20" s="3">
        <f t="shared" si="4"/>
        <v>17776.850000000006</v>
      </c>
      <c r="P20" s="3">
        <f t="shared" si="5"/>
        <v>88.144340553806757</v>
      </c>
    </row>
    <row r="21" spans="1:16">
      <c r="A21" s="7" t="s">
        <v>38</v>
      </c>
      <c r="B21" s="2" t="s">
        <v>39</v>
      </c>
      <c r="C21" s="3">
        <v>142584</v>
      </c>
      <c r="D21" s="3">
        <v>142584</v>
      </c>
      <c r="E21" s="3">
        <v>142584</v>
      </c>
      <c r="F21" s="3">
        <v>125467.15</v>
      </c>
      <c r="G21" s="3">
        <v>0</v>
      </c>
      <c r="H21" s="3">
        <v>125467.15</v>
      </c>
      <c r="I21" s="3">
        <v>0</v>
      </c>
      <c r="J21" s="3">
        <v>0</v>
      </c>
      <c r="K21" s="3">
        <f t="shared" si="0"/>
        <v>17116.850000000006</v>
      </c>
      <c r="L21" s="3">
        <f t="shared" si="1"/>
        <v>17116.850000000006</v>
      </c>
      <c r="M21" s="3">
        <f t="shared" si="2"/>
        <v>87.995251921674239</v>
      </c>
      <c r="N21" s="3">
        <f t="shared" si="3"/>
        <v>17116.850000000006</v>
      </c>
      <c r="O21" s="3">
        <f t="shared" si="4"/>
        <v>17116.850000000006</v>
      </c>
      <c r="P21" s="3">
        <f t="shared" si="5"/>
        <v>87.995251921674239</v>
      </c>
    </row>
    <row r="22" spans="1:16">
      <c r="A22" s="7" t="s">
        <v>40</v>
      </c>
      <c r="B22" s="2" t="s">
        <v>41</v>
      </c>
      <c r="C22" s="3">
        <v>660</v>
      </c>
      <c r="D22" s="3">
        <v>660</v>
      </c>
      <c r="E22" s="3">
        <v>660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660</v>
      </c>
      <c r="L22" s="3">
        <f t="shared" si="1"/>
        <v>660</v>
      </c>
      <c r="M22" s="3">
        <f t="shared" si="2"/>
        <v>0</v>
      </c>
      <c r="N22" s="3">
        <f t="shared" si="3"/>
        <v>660</v>
      </c>
      <c r="O22" s="3">
        <f t="shared" si="4"/>
        <v>660</v>
      </c>
      <c r="P22" s="3">
        <f t="shared" si="5"/>
        <v>0</v>
      </c>
    </row>
    <row r="23" spans="1:16">
      <c r="A23" s="7" t="s">
        <v>42</v>
      </c>
      <c r="B23" s="2" t="s">
        <v>43</v>
      </c>
      <c r="C23" s="3">
        <v>6700</v>
      </c>
      <c r="D23" s="3">
        <v>6700</v>
      </c>
      <c r="E23" s="3">
        <v>6700</v>
      </c>
      <c r="F23" s="3">
        <v>6700</v>
      </c>
      <c r="G23" s="3">
        <v>0</v>
      </c>
      <c r="H23" s="3">
        <v>6700</v>
      </c>
      <c r="I23" s="3">
        <v>0</v>
      </c>
      <c r="J23" s="3">
        <v>0</v>
      </c>
      <c r="K23" s="3">
        <f t="shared" si="0"/>
        <v>0</v>
      </c>
      <c r="L23" s="3">
        <f t="shared" si="1"/>
        <v>0</v>
      </c>
      <c r="M23" s="3">
        <f t="shared" si="2"/>
        <v>100</v>
      </c>
      <c r="N23" s="3">
        <f t="shared" si="3"/>
        <v>0</v>
      </c>
      <c r="O23" s="3">
        <f t="shared" si="4"/>
        <v>0</v>
      </c>
      <c r="P23" s="3">
        <f t="shared" si="5"/>
        <v>100</v>
      </c>
    </row>
    <row r="24" spans="1:16">
      <c r="A24" s="7" t="s">
        <v>44</v>
      </c>
      <c r="B24" s="2" t="s">
        <v>45</v>
      </c>
      <c r="C24" s="3">
        <v>41620</v>
      </c>
      <c r="D24" s="3">
        <v>9301</v>
      </c>
      <c r="E24" s="3">
        <v>9301</v>
      </c>
      <c r="F24" s="3">
        <v>2306.02</v>
      </c>
      <c r="G24" s="3">
        <v>0</v>
      </c>
      <c r="H24" s="3">
        <v>2306.02</v>
      </c>
      <c r="I24" s="3">
        <v>0</v>
      </c>
      <c r="J24" s="3">
        <v>0</v>
      </c>
      <c r="K24" s="3">
        <f t="shared" si="0"/>
        <v>6994.98</v>
      </c>
      <c r="L24" s="3">
        <f t="shared" si="1"/>
        <v>6994.98</v>
      </c>
      <c r="M24" s="3">
        <f t="shared" si="2"/>
        <v>24.793248037845391</v>
      </c>
      <c r="N24" s="3">
        <f t="shared" si="3"/>
        <v>6994.98</v>
      </c>
      <c r="O24" s="3">
        <f t="shared" si="4"/>
        <v>6994.98</v>
      </c>
      <c r="P24" s="3">
        <f t="shared" si="5"/>
        <v>24.793248037845391</v>
      </c>
    </row>
    <row r="25" spans="1:16">
      <c r="A25" s="4" t="s">
        <v>46</v>
      </c>
      <c r="B25" s="5" t="s">
        <v>47</v>
      </c>
      <c r="C25" s="6">
        <v>1332444</v>
      </c>
      <c r="D25" s="6">
        <v>1323444</v>
      </c>
      <c r="E25" s="6">
        <v>1323444</v>
      </c>
      <c r="F25" s="6">
        <v>1217972.01</v>
      </c>
      <c r="G25" s="6">
        <v>0</v>
      </c>
      <c r="H25" s="6">
        <v>1217972.01</v>
      </c>
      <c r="I25" s="6">
        <v>0</v>
      </c>
      <c r="J25" s="6">
        <v>0</v>
      </c>
      <c r="K25" s="6">
        <f t="shared" si="0"/>
        <v>105471.98999999999</v>
      </c>
      <c r="L25" s="6">
        <f t="shared" si="1"/>
        <v>105471.98999999999</v>
      </c>
      <c r="M25" s="6">
        <f t="shared" si="2"/>
        <v>92.030490901012811</v>
      </c>
      <c r="N25" s="6">
        <f t="shared" si="3"/>
        <v>105471.98999999999</v>
      </c>
      <c r="O25" s="6">
        <f t="shared" si="4"/>
        <v>105471.98999999999</v>
      </c>
      <c r="P25" s="6">
        <f t="shared" si="5"/>
        <v>92.030490901012811</v>
      </c>
    </row>
    <row r="26" spans="1:16">
      <c r="A26" s="7" t="s">
        <v>20</v>
      </c>
      <c r="B26" s="2" t="s">
        <v>21</v>
      </c>
      <c r="C26" s="3">
        <v>1332444</v>
      </c>
      <c r="D26" s="3">
        <v>1323444</v>
      </c>
      <c r="E26" s="3">
        <v>1323444</v>
      </c>
      <c r="F26" s="3">
        <v>1217972.01</v>
      </c>
      <c r="G26" s="3">
        <v>0</v>
      </c>
      <c r="H26" s="3">
        <v>1217972.01</v>
      </c>
      <c r="I26" s="3">
        <v>0</v>
      </c>
      <c r="J26" s="3">
        <v>0</v>
      </c>
      <c r="K26" s="3">
        <f t="shared" si="0"/>
        <v>105471.98999999999</v>
      </c>
      <c r="L26" s="3">
        <f t="shared" si="1"/>
        <v>105471.98999999999</v>
      </c>
      <c r="M26" s="3">
        <f t="shared" si="2"/>
        <v>92.030490901012811</v>
      </c>
      <c r="N26" s="3">
        <f t="shared" si="3"/>
        <v>105471.98999999999</v>
      </c>
      <c r="O26" s="3">
        <f t="shared" si="4"/>
        <v>105471.98999999999</v>
      </c>
      <c r="P26" s="3">
        <f t="shared" si="5"/>
        <v>92.030490901012811</v>
      </c>
    </row>
    <row r="27" spans="1:16">
      <c r="A27" s="7" t="s">
        <v>22</v>
      </c>
      <c r="B27" s="2" t="s">
        <v>23</v>
      </c>
      <c r="C27" s="3">
        <v>1070560</v>
      </c>
      <c r="D27" s="3">
        <v>1006560</v>
      </c>
      <c r="E27" s="3">
        <v>1006560</v>
      </c>
      <c r="F27" s="3">
        <v>981591.66</v>
      </c>
      <c r="G27" s="3">
        <v>0</v>
      </c>
      <c r="H27" s="3">
        <v>981591.66</v>
      </c>
      <c r="I27" s="3">
        <v>0</v>
      </c>
      <c r="J27" s="3">
        <v>0</v>
      </c>
      <c r="K27" s="3">
        <f t="shared" si="0"/>
        <v>24968.339999999967</v>
      </c>
      <c r="L27" s="3">
        <f t="shared" si="1"/>
        <v>24968.339999999967</v>
      </c>
      <c r="M27" s="3">
        <f t="shared" si="2"/>
        <v>97.51943848354793</v>
      </c>
      <c r="N27" s="3">
        <f t="shared" si="3"/>
        <v>24968.339999999967</v>
      </c>
      <c r="O27" s="3">
        <f t="shared" si="4"/>
        <v>24968.339999999967</v>
      </c>
      <c r="P27" s="3">
        <f t="shared" si="5"/>
        <v>97.51943848354793</v>
      </c>
    </row>
    <row r="28" spans="1:16">
      <c r="A28" s="7" t="s">
        <v>24</v>
      </c>
      <c r="B28" s="2" t="s">
        <v>25</v>
      </c>
      <c r="C28" s="3">
        <v>859622</v>
      </c>
      <c r="D28" s="3">
        <v>799622</v>
      </c>
      <c r="E28" s="3">
        <v>799622</v>
      </c>
      <c r="F28" s="3">
        <v>778319.79</v>
      </c>
      <c r="G28" s="3">
        <v>0</v>
      </c>
      <c r="H28" s="3">
        <v>778319.79</v>
      </c>
      <c r="I28" s="3">
        <v>0</v>
      </c>
      <c r="J28" s="3">
        <v>0</v>
      </c>
      <c r="K28" s="3">
        <f t="shared" si="0"/>
        <v>21302.209999999963</v>
      </c>
      <c r="L28" s="3">
        <f t="shared" si="1"/>
        <v>21302.209999999963</v>
      </c>
      <c r="M28" s="3">
        <f t="shared" si="2"/>
        <v>97.335964993459413</v>
      </c>
      <c r="N28" s="3">
        <f t="shared" si="3"/>
        <v>21302.209999999963</v>
      </c>
      <c r="O28" s="3">
        <f t="shared" si="4"/>
        <v>21302.209999999963</v>
      </c>
      <c r="P28" s="3">
        <f t="shared" si="5"/>
        <v>97.335964993459413</v>
      </c>
    </row>
    <row r="29" spans="1:16">
      <c r="A29" s="7" t="s">
        <v>26</v>
      </c>
      <c r="B29" s="2" t="s">
        <v>27</v>
      </c>
      <c r="C29" s="3">
        <v>859622</v>
      </c>
      <c r="D29" s="3">
        <v>799622</v>
      </c>
      <c r="E29" s="3">
        <v>799622</v>
      </c>
      <c r="F29" s="3">
        <v>778319.79</v>
      </c>
      <c r="G29" s="3">
        <v>0</v>
      </c>
      <c r="H29" s="3">
        <v>778319.79</v>
      </c>
      <c r="I29" s="3">
        <v>0</v>
      </c>
      <c r="J29" s="3">
        <v>0</v>
      </c>
      <c r="K29" s="3">
        <f t="shared" si="0"/>
        <v>21302.209999999963</v>
      </c>
      <c r="L29" s="3">
        <f t="shared" si="1"/>
        <v>21302.209999999963</v>
      </c>
      <c r="M29" s="3">
        <f t="shared" si="2"/>
        <v>97.335964993459413</v>
      </c>
      <c r="N29" s="3">
        <f t="shared" si="3"/>
        <v>21302.209999999963</v>
      </c>
      <c r="O29" s="3">
        <f t="shared" si="4"/>
        <v>21302.209999999963</v>
      </c>
      <c r="P29" s="3">
        <f t="shared" si="5"/>
        <v>97.335964993459413</v>
      </c>
    </row>
    <row r="30" spans="1:16">
      <c r="A30" s="7" t="s">
        <v>28</v>
      </c>
      <c r="B30" s="2" t="s">
        <v>29</v>
      </c>
      <c r="C30" s="3">
        <v>210938</v>
      </c>
      <c r="D30" s="3">
        <v>206938</v>
      </c>
      <c r="E30" s="3">
        <v>206938</v>
      </c>
      <c r="F30" s="3">
        <v>203271.87</v>
      </c>
      <c r="G30" s="3">
        <v>0</v>
      </c>
      <c r="H30" s="3">
        <v>203271.87</v>
      </c>
      <c r="I30" s="3">
        <v>0</v>
      </c>
      <c r="J30" s="3">
        <v>0</v>
      </c>
      <c r="K30" s="3">
        <f t="shared" si="0"/>
        <v>3666.1300000000047</v>
      </c>
      <c r="L30" s="3">
        <f t="shared" si="1"/>
        <v>3666.1300000000047</v>
      </c>
      <c r="M30" s="3">
        <f t="shared" si="2"/>
        <v>98.228392078786882</v>
      </c>
      <c r="N30" s="3">
        <f t="shared" si="3"/>
        <v>3666.1300000000047</v>
      </c>
      <c r="O30" s="3">
        <f t="shared" si="4"/>
        <v>3666.1300000000047</v>
      </c>
      <c r="P30" s="3">
        <f t="shared" si="5"/>
        <v>98.228392078786882</v>
      </c>
    </row>
    <row r="31" spans="1:16">
      <c r="A31" s="7" t="s">
        <v>30</v>
      </c>
      <c r="B31" s="2" t="s">
        <v>31</v>
      </c>
      <c r="C31" s="3">
        <v>261884</v>
      </c>
      <c r="D31" s="3">
        <v>316884</v>
      </c>
      <c r="E31" s="3">
        <v>316884</v>
      </c>
      <c r="F31" s="3">
        <v>236380.35000000003</v>
      </c>
      <c r="G31" s="3">
        <v>0</v>
      </c>
      <c r="H31" s="3">
        <v>236380.35000000003</v>
      </c>
      <c r="I31" s="3">
        <v>0</v>
      </c>
      <c r="J31" s="3">
        <v>0</v>
      </c>
      <c r="K31" s="3">
        <f t="shared" si="0"/>
        <v>80503.649999999965</v>
      </c>
      <c r="L31" s="3">
        <f t="shared" si="1"/>
        <v>80503.649999999965</v>
      </c>
      <c r="M31" s="3">
        <f t="shared" si="2"/>
        <v>74.595230431325049</v>
      </c>
      <c r="N31" s="3">
        <f t="shared" si="3"/>
        <v>80503.649999999965</v>
      </c>
      <c r="O31" s="3">
        <f t="shared" si="4"/>
        <v>80503.649999999965</v>
      </c>
      <c r="P31" s="3">
        <f t="shared" si="5"/>
        <v>74.595230431325049</v>
      </c>
    </row>
    <row r="32" spans="1:16">
      <c r="A32" s="7" t="s">
        <v>32</v>
      </c>
      <c r="B32" s="2" t="s">
        <v>33</v>
      </c>
      <c r="C32" s="3">
        <v>10000</v>
      </c>
      <c r="D32" s="3">
        <v>15000</v>
      </c>
      <c r="E32" s="3">
        <v>15000</v>
      </c>
      <c r="F32" s="3">
        <v>14946</v>
      </c>
      <c r="G32" s="3">
        <v>0</v>
      </c>
      <c r="H32" s="3">
        <v>14946</v>
      </c>
      <c r="I32" s="3">
        <v>0</v>
      </c>
      <c r="J32" s="3">
        <v>0</v>
      </c>
      <c r="K32" s="3">
        <f t="shared" si="0"/>
        <v>54</v>
      </c>
      <c r="L32" s="3">
        <f t="shared" si="1"/>
        <v>54</v>
      </c>
      <c r="M32" s="3">
        <f t="shared" si="2"/>
        <v>99.64</v>
      </c>
      <c r="N32" s="3">
        <f t="shared" si="3"/>
        <v>54</v>
      </c>
      <c r="O32" s="3">
        <f t="shared" si="4"/>
        <v>54</v>
      </c>
      <c r="P32" s="3">
        <f t="shared" si="5"/>
        <v>99.64</v>
      </c>
    </row>
    <row r="33" spans="1:16">
      <c r="A33" s="7" t="s">
        <v>48</v>
      </c>
      <c r="B33" s="2" t="s">
        <v>49</v>
      </c>
      <c r="C33" s="3">
        <v>2000</v>
      </c>
      <c r="D33" s="3">
        <v>2000</v>
      </c>
      <c r="E33" s="3">
        <v>2000</v>
      </c>
      <c r="F33" s="3">
        <v>1428</v>
      </c>
      <c r="G33" s="3">
        <v>0</v>
      </c>
      <c r="H33" s="3">
        <v>1428</v>
      </c>
      <c r="I33" s="3">
        <v>0</v>
      </c>
      <c r="J33" s="3">
        <v>0</v>
      </c>
      <c r="K33" s="3">
        <f t="shared" si="0"/>
        <v>572</v>
      </c>
      <c r="L33" s="3">
        <f t="shared" si="1"/>
        <v>572</v>
      </c>
      <c r="M33" s="3">
        <f t="shared" si="2"/>
        <v>71.399999999999991</v>
      </c>
      <c r="N33" s="3">
        <f t="shared" si="3"/>
        <v>572</v>
      </c>
      <c r="O33" s="3">
        <f t="shared" si="4"/>
        <v>572</v>
      </c>
      <c r="P33" s="3">
        <f t="shared" si="5"/>
        <v>71.399999999999991</v>
      </c>
    </row>
    <row r="34" spans="1:16">
      <c r="A34" s="7" t="s">
        <v>50</v>
      </c>
      <c r="B34" s="2" t="s">
        <v>51</v>
      </c>
      <c r="C34" s="3">
        <v>76008</v>
      </c>
      <c r="D34" s="3">
        <v>76008</v>
      </c>
      <c r="E34" s="3">
        <v>76008</v>
      </c>
      <c r="F34" s="3">
        <v>47852.3</v>
      </c>
      <c r="G34" s="3">
        <v>0</v>
      </c>
      <c r="H34" s="3">
        <v>47852.3</v>
      </c>
      <c r="I34" s="3">
        <v>0</v>
      </c>
      <c r="J34" s="3">
        <v>0</v>
      </c>
      <c r="K34" s="3">
        <f t="shared" si="0"/>
        <v>28155.699999999997</v>
      </c>
      <c r="L34" s="3">
        <f t="shared" si="1"/>
        <v>28155.699999999997</v>
      </c>
      <c r="M34" s="3">
        <f t="shared" si="2"/>
        <v>62.956925586780343</v>
      </c>
      <c r="N34" s="3">
        <f t="shared" si="3"/>
        <v>28155.699999999997</v>
      </c>
      <c r="O34" s="3">
        <f t="shared" si="4"/>
        <v>28155.699999999997</v>
      </c>
      <c r="P34" s="3">
        <f t="shared" si="5"/>
        <v>62.956925586780343</v>
      </c>
    </row>
    <row r="35" spans="1:16">
      <c r="A35" s="7" t="s">
        <v>34</v>
      </c>
      <c r="B35" s="2" t="s">
        <v>35</v>
      </c>
      <c r="C35" s="3">
        <v>7800</v>
      </c>
      <c r="D35" s="3">
        <v>7800</v>
      </c>
      <c r="E35" s="3">
        <v>7800</v>
      </c>
      <c r="F35" s="3">
        <v>4946.25</v>
      </c>
      <c r="G35" s="3">
        <v>0</v>
      </c>
      <c r="H35" s="3">
        <v>4946.25</v>
      </c>
      <c r="I35" s="3">
        <v>0</v>
      </c>
      <c r="J35" s="3">
        <v>0</v>
      </c>
      <c r="K35" s="3">
        <f t="shared" si="0"/>
        <v>2853.75</v>
      </c>
      <c r="L35" s="3">
        <f t="shared" si="1"/>
        <v>2853.75</v>
      </c>
      <c r="M35" s="3">
        <f t="shared" si="2"/>
        <v>63.413461538461533</v>
      </c>
      <c r="N35" s="3">
        <f t="shared" si="3"/>
        <v>2853.75</v>
      </c>
      <c r="O35" s="3">
        <f t="shared" si="4"/>
        <v>2853.75</v>
      </c>
      <c r="P35" s="3">
        <f t="shared" si="5"/>
        <v>63.413461538461533</v>
      </c>
    </row>
    <row r="36" spans="1:16">
      <c r="A36" s="7" t="s">
        <v>36</v>
      </c>
      <c r="B36" s="2" t="s">
        <v>37</v>
      </c>
      <c r="C36" s="3">
        <v>166076</v>
      </c>
      <c r="D36" s="3">
        <v>216076</v>
      </c>
      <c r="E36" s="3">
        <v>216076</v>
      </c>
      <c r="F36" s="3">
        <v>167207.80000000002</v>
      </c>
      <c r="G36" s="3">
        <v>0</v>
      </c>
      <c r="H36" s="3">
        <v>167207.80000000002</v>
      </c>
      <c r="I36" s="3">
        <v>0</v>
      </c>
      <c r="J36" s="3">
        <v>0</v>
      </c>
      <c r="K36" s="3">
        <f t="shared" si="0"/>
        <v>48868.199999999983</v>
      </c>
      <c r="L36" s="3">
        <f t="shared" si="1"/>
        <v>48868.199999999983</v>
      </c>
      <c r="M36" s="3">
        <f t="shared" si="2"/>
        <v>77.383790888391133</v>
      </c>
      <c r="N36" s="3">
        <f t="shared" si="3"/>
        <v>48868.199999999983</v>
      </c>
      <c r="O36" s="3">
        <f t="shared" si="4"/>
        <v>48868.199999999983</v>
      </c>
      <c r="P36" s="3">
        <f t="shared" si="5"/>
        <v>77.383790888391133</v>
      </c>
    </row>
    <row r="37" spans="1:16">
      <c r="A37" s="7" t="s">
        <v>38</v>
      </c>
      <c r="B37" s="2" t="s">
        <v>39</v>
      </c>
      <c r="C37" s="3">
        <v>124252</v>
      </c>
      <c r="D37" s="3">
        <v>174252</v>
      </c>
      <c r="E37" s="3">
        <v>174252</v>
      </c>
      <c r="F37" s="3">
        <v>142638.85</v>
      </c>
      <c r="G37" s="3">
        <v>0</v>
      </c>
      <c r="H37" s="3">
        <v>142638.85</v>
      </c>
      <c r="I37" s="3">
        <v>0</v>
      </c>
      <c r="J37" s="3">
        <v>0</v>
      </c>
      <c r="K37" s="3">
        <f t="shared" si="0"/>
        <v>31613.149999999994</v>
      </c>
      <c r="L37" s="3">
        <f t="shared" si="1"/>
        <v>31613.149999999994</v>
      </c>
      <c r="M37" s="3">
        <f t="shared" si="2"/>
        <v>81.857797901889214</v>
      </c>
      <c r="N37" s="3">
        <f t="shared" si="3"/>
        <v>31613.149999999994</v>
      </c>
      <c r="O37" s="3">
        <f t="shared" si="4"/>
        <v>31613.149999999994</v>
      </c>
      <c r="P37" s="3">
        <f t="shared" si="5"/>
        <v>81.857797901889214</v>
      </c>
    </row>
    <row r="38" spans="1:16">
      <c r="A38" s="7" t="s">
        <v>40</v>
      </c>
      <c r="B38" s="2" t="s">
        <v>41</v>
      </c>
      <c r="C38" s="3">
        <v>3800</v>
      </c>
      <c r="D38" s="3">
        <v>3800</v>
      </c>
      <c r="E38" s="3">
        <v>3800</v>
      </c>
      <c r="F38" s="3">
        <v>2752</v>
      </c>
      <c r="G38" s="3">
        <v>0</v>
      </c>
      <c r="H38" s="3">
        <v>2752</v>
      </c>
      <c r="I38" s="3">
        <v>0</v>
      </c>
      <c r="J38" s="3">
        <v>0</v>
      </c>
      <c r="K38" s="3">
        <f t="shared" si="0"/>
        <v>1048</v>
      </c>
      <c r="L38" s="3">
        <f t="shared" si="1"/>
        <v>1048</v>
      </c>
      <c r="M38" s="3">
        <f t="shared" si="2"/>
        <v>72.421052631578959</v>
      </c>
      <c r="N38" s="3">
        <f t="shared" si="3"/>
        <v>1048</v>
      </c>
      <c r="O38" s="3">
        <f t="shared" si="4"/>
        <v>1048</v>
      </c>
      <c r="P38" s="3">
        <f t="shared" si="5"/>
        <v>72.421052631578959</v>
      </c>
    </row>
    <row r="39" spans="1:16">
      <c r="A39" s="7" t="s">
        <v>42</v>
      </c>
      <c r="B39" s="2" t="s">
        <v>43</v>
      </c>
      <c r="C39" s="3">
        <v>28024</v>
      </c>
      <c r="D39" s="3">
        <v>28024</v>
      </c>
      <c r="E39" s="3">
        <v>28024</v>
      </c>
      <c r="F39" s="3">
        <v>17415.07</v>
      </c>
      <c r="G39" s="3">
        <v>0</v>
      </c>
      <c r="H39" s="3">
        <v>17415.07</v>
      </c>
      <c r="I39" s="3">
        <v>0</v>
      </c>
      <c r="J39" s="3">
        <v>0</v>
      </c>
      <c r="K39" s="3">
        <f t="shared" si="0"/>
        <v>10608.93</v>
      </c>
      <c r="L39" s="3">
        <f t="shared" si="1"/>
        <v>10608.93</v>
      </c>
      <c r="M39" s="3">
        <f t="shared" si="2"/>
        <v>62.143412789037967</v>
      </c>
      <c r="N39" s="3">
        <f t="shared" si="3"/>
        <v>10608.93</v>
      </c>
      <c r="O39" s="3">
        <f t="shared" si="4"/>
        <v>10608.93</v>
      </c>
      <c r="P39" s="3">
        <f t="shared" si="5"/>
        <v>62.143412789037967</v>
      </c>
    </row>
    <row r="40" spans="1:16">
      <c r="A40" s="7" t="s">
        <v>52</v>
      </c>
      <c r="B40" s="2" t="s">
        <v>53</v>
      </c>
      <c r="C40" s="3">
        <v>10000</v>
      </c>
      <c r="D40" s="3">
        <v>10000</v>
      </c>
      <c r="E40" s="3">
        <v>10000</v>
      </c>
      <c r="F40" s="3">
        <v>4401.88</v>
      </c>
      <c r="G40" s="3">
        <v>0</v>
      </c>
      <c r="H40" s="3">
        <v>4401.88</v>
      </c>
      <c r="I40" s="3">
        <v>0</v>
      </c>
      <c r="J40" s="3">
        <v>0</v>
      </c>
      <c r="K40" s="3">
        <f t="shared" si="0"/>
        <v>5598.12</v>
      </c>
      <c r="L40" s="3">
        <f t="shared" si="1"/>
        <v>5598.12</v>
      </c>
      <c r="M40" s="3">
        <f t="shared" si="2"/>
        <v>44.018799999999999</v>
      </c>
      <c r="N40" s="3">
        <f t="shared" si="3"/>
        <v>5598.12</v>
      </c>
      <c r="O40" s="3">
        <f t="shared" si="4"/>
        <v>5598.12</v>
      </c>
      <c r="P40" s="3">
        <f t="shared" si="5"/>
        <v>44.018799999999999</v>
      </c>
    </row>
    <row r="41" spans="1:16">
      <c r="A41" s="4" t="s">
        <v>54</v>
      </c>
      <c r="B41" s="5" t="s">
        <v>55</v>
      </c>
      <c r="C41" s="6">
        <v>120000</v>
      </c>
      <c r="D41" s="6">
        <v>106400</v>
      </c>
      <c r="E41" s="6">
        <v>106400</v>
      </c>
      <c r="F41" s="6">
        <v>102000</v>
      </c>
      <c r="G41" s="6">
        <v>0</v>
      </c>
      <c r="H41" s="6">
        <v>102000</v>
      </c>
      <c r="I41" s="6">
        <v>0</v>
      </c>
      <c r="J41" s="6">
        <v>0</v>
      </c>
      <c r="K41" s="6">
        <f t="shared" si="0"/>
        <v>4400</v>
      </c>
      <c r="L41" s="6">
        <f t="shared" si="1"/>
        <v>4400</v>
      </c>
      <c r="M41" s="6">
        <f t="shared" si="2"/>
        <v>95.864661654135347</v>
      </c>
      <c r="N41" s="6">
        <f t="shared" si="3"/>
        <v>4400</v>
      </c>
      <c r="O41" s="6">
        <f t="shared" si="4"/>
        <v>4400</v>
      </c>
      <c r="P41" s="6">
        <f t="shared" si="5"/>
        <v>95.864661654135347</v>
      </c>
    </row>
    <row r="42" spans="1:16">
      <c r="A42" s="7" t="s">
        <v>20</v>
      </c>
      <c r="B42" s="2" t="s">
        <v>21</v>
      </c>
      <c r="C42" s="3">
        <v>120000</v>
      </c>
      <c r="D42" s="3">
        <v>106400</v>
      </c>
      <c r="E42" s="3">
        <v>106400</v>
      </c>
      <c r="F42" s="3">
        <v>102000</v>
      </c>
      <c r="G42" s="3">
        <v>0</v>
      </c>
      <c r="H42" s="3">
        <v>102000</v>
      </c>
      <c r="I42" s="3">
        <v>0</v>
      </c>
      <c r="J42" s="3">
        <v>0</v>
      </c>
      <c r="K42" s="3">
        <f t="shared" si="0"/>
        <v>4400</v>
      </c>
      <c r="L42" s="3">
        <f t="shared" si="1"/>
        <v>4400</v>
      </c>
      <c r="M42" s="3">
        <f t="shared" si="2"/>
        <v>95.864661654135347</v>
      </c>
      <c r="N42" s="3">
        <f t="shared" si="3"/>
        <v>4400</v>
      </c>
      <c r="O42" s="3">
        <f t="shared" si="4"/>
        <v>4400</v>
      </c>
      <c r="P42" s="3">
        <f t="shared" si="5"/>
        <v>95.864661654135347</v>
      </c>
    </row>
    <row r="43" spans="1:16">
      <c r="A43" s="7" t="s">
        <v>56</v>
      </c>
      <c r="B43" s="2" t="s">
        <v>57</v>
      </c>
      <c r="C43" s="3">
        <v>120000</v>
      </c>
      <c r="D43" s="3">
        <v>106400</v>
      </c>
      <c r="E43" s="3">
        <v>106400</v>
      </c>
      <c r="F43" s="3">
        <v>102000</v>
      </c>
      <c r="G43" s="3">
        <v>0</v>
      </c>
      <c r="H43" s="3">
        <v>102000</v>
      </c>
      <c r="I43" s="3">
        <v>0</v>
      </c>
      <c r="J43" s="3">
        <v>0</v>
      </c>
      <c r="K43" s="3">
        <f t="shared" ref="K43:K74" si="6">E43-F43</f>
        <v>4400</v>
      </c>
      <c r="L43" s="3">
        <f t="shared" ref="L43:L74" si="7">D43-F43</f>
        <v>4400</v>
      </c>
      <c r="M43" s="3">
        <f t="shared" ref="M43:M74" si="8">IF(E43=0,0,(F43/E43)*100)</f>
        <v>95.864661654135347</v>
      </c>
      <c r="N43" s="3">
        <f t="shared" ref="N43:N74" si="9">D43-H43</f>
        <v>4400</v>
      </c>
      <c r="O43" s="3">
        <f t="shared" ref="O43:O74" si="10">E43-H43</f>
        <v>4400</v>
      </c>
      <c r="P43" s="3">
        <f t="shared" ref="P43:P74" si="11">IF(E43=0,0,(H43/E43)*100)</f>
        <v>95.864661654135347</v>
      </c>
    </row>
    <row r="44" spans="1:16">
      <c r="A44" s="7" t="s">
        <v>58</v>
      </c>
      <c r="B44" s="2" t="s">
        <v>59</v>
      </c>
      <c r="C44" s="3">
        <v>120000</v>
      </c>
      <c r="D44" s="3">
        <v>106400</v>
      </c>
      <c r="E44" s="3">
        <v>106400</v>
      </c>
      <c r="F44" s="3">
        <v>102000</v>
      </c>
      <c r="G44" s="3">
        <v>0</v>
      </c>
      <c r="H44" s="3">
        <v>102000</v>
      </c>
      <c r="I44" s="3">
        <v>0</v>
      </c>
      <c r="J44" s="3">
        <v>0</v>
      </c>
      <c r="K44" s="3">
        <f t="shared" si="6"/>
        <v>4400</v>
      </c>
      <c r="L44" s="3">
        <f t="shared" si="7"/>
        <v>4400</v>
      </c>
      <c r="M44" s="3">
        <f t="shared" si="8"/>
        <v>95.864661654135347</v>
      </c>
      <c r="N44" s="3">
        <f t="shared" si="9"/>
        <v>4400</v>
      </c>
      <c r="O44" s="3">
        <f t="shared" si="10"/>
        <v>4400</v>
      </c>
      <c r="P44" s="3">
        <f t="shared" si="11"/>
        <v>95.864661654135347</v>
      </c>
    </row>
    <row r="45" spans="1:16">
      <c r="A45" s="4" t="s">
        <v>60</v>
      </c>
      <c r="B45" s="5" t="s">
        <v>61</v>
      </c>
      <c r="C45" s="6">
        <v>153876</v>
      </c>
      <c r="D45" s="6">
        <v>160395</v>
      </c>
      <c r="E45" s="6">
        <v>160395</v>
      </c>
      <c r="F45" s="6">
        <v>144446.89000000001</v>
      </c>
      <c r="G45" s="6">
        <v>0</v>
      </c>
      <c r="H45" s="6">
        <v>144446.89000000001</v>
      </c>
      <c r="I45" s="6">
        <v>0</v>
      </c>
      <c r="J45" s="6">
        <v>0</v>
      </c>
      <c r="K45" s="6">
        <f t="shared" si="6"/>
        <v>15948.109999999986</v>
      </c>
      <c r="L45" s="6">
        <f t="shared" si="7"/>
        <v>15948.109999999986</v>
      </c>
      <c r="M45" s="6">
        <f t="shared" si="8"/>
        <v>90.056978085351787</v>
      </c>
      <c r="N45" s="6">
        <f t="shared" si="9"/>
        <v>15948.109999999986</v>
      </c>
      <c r="O45" s="6">
        <f t="shared" si="10"/>
        <v>15948.109999999986</v>
      </c>
      <c r="P45" s="6">
        <f t="shared" si="11"/>
        <v>90.056978085351787</v>
      </c>
    </row>
    <row r="46" spans="1:16">
      <c r="A46" s="7" t="s">
        <v>20</v>
      </c>
      <c r="B46" s="2" t="s">
        <v>21</v>
      </c>
      <c r="C46" s="3">
        <v>153876</v>
      </c>
      <c r="D46" s="3">
        <v>160395</v>
      </c>
      <c r="E46" s="3">
        <v>160395</v>
      </c>
      <c r="F46" s="3">
        <v>144446.89000000001</v>
      </c>
      <c r="G46" s="3">
        <v>0</v>
      </c>
      <c r="H46" s="3">
        <v>144446.89000000001</v>
      </c>
      <c r="I46" s="3">
        <v>0</v>
      </c>
      <c r="J46" s="3">
        <v>0</v>
      </c>
      <c r="K46" s="3">
        <f t="shared" si="6"/>
        <v>15948.109999999986</v>
      </c>
      <c r="L46" s="3">
        <f t="shared" si="7"/>
        <v>15948.109999999986</v>
      </c>
      <c r="M46" s="3">
        <f t="shared" si="8"/>
        <v>90.056978085351787</v>
      </c>
      <c r="N46" s="3">
        <f t="shared" si="9"/>
        <v>15948.109999999986</v>
      </c>
      <c r="O46" s="3">
        <f t="shared" si="10"/>
        <v>15948.109999999986</v>
      </c>
      <c r="P46" s="3">
        <f t="shared" si="11"/>
        <v>90.056978085351787</v>
      </c>
    </row>
    <row r="47" spans="1:16">
      <c r="A47" s="7" t="s">
        <v>22</v>
      </c>
      <c r="B47" s="2" t="s">
        <v>23</v>
      </c>
      <c r="C47" s="3">
        <v>125190</v>
      </c>
      <c r="D47" s="3">
        <v>118709</v>
      </c>
      <c r="E47" s="3">
        <v>118709</v>
      </c>
      <c r="F47" s="3">
        <v>112369.32</v>
      </c>
      <c r="G47" s="3">
        <v>0</v>
      </c>
      <c r="H47" s="3">
        <v>112369.32</v>
      </c>
      <c r="I47" s="3">
        <v>0</v>
      </c>
      <c r="J47" s="3">
        <v>0</v>
      </c>
      <c r="K47" s="3">
        <f t="shared" si="6"/>
        <v>6339.679999999993</v>
      </c>
      <c r="L47" s="3">
        <f t="shared" si="7"/>
        <v>6339.679999999993</v>
      </c>
      <c r="M47" s="3">
        <f t="shared" si="8"/>
        <v>94.659478219848552</v>
      </c>
      <c r="N47" s="3">
        <f t="shared" si="9"/>
        <v>6339.679999999993</v>
      </c>
      <c r="O47" s="3">
        <f t="shared" si="10"/>
        <v>6339.679999999993</v>
      </c>
      <c r="P47" s="3">
        <f t="shared" si="11"/>
        <v>94.659478219848552</v>
      </c>
    </row>
    <row r="48" spans="1:16">
      <c r="A48" s="7" t="s">
        <v>24</v>
      </c>
      <c r="B48" s="2" t="s">
        <v>25</v>
      </c>
      <c r="C48" s="3">
        <v>102614</v>
      </c>
      <c r="D48" s="3">
        <v>97302</v>
      </c>
      <c r="E48" s="3">
        <v>97302</v>
      </c>
      <c r="F48" s="3">
        <v>91282.38</v>
      </c>
      <c r="G48" s="3">
        <v>0</v>
      </c>
      <c r="H48" s="3">
        <v>91282.38</v>
      </c>
      <c r="I48" s="3">
        <v>0</v>
      </c>
      <c r="J48" s="3">
        <v>0</v>
      </c>
      <c r="K48" s="3">
        <f t="shared" si="6"/>
        <v>6019.6199999999953</v>
      </c>
      <c r="L48" s="3">
        <f t="shared" si="7"/>
        <v>6019.6199999999953</v>
      </c>
      <c r="M48" s="3">
        <f t="shared" si="8"/>
        <v>93.813467349078124</v>
      </c>
      <c r="N48" s="3">
        <f t="shared" si="9"/>
        <v>6019.6199999999953</v>
      </c>
      <c r="O48" s="3">
        <f t="shared" si="10"/>
        <v>6019.6199999999953</v>
      </c>
      <c r="P48" s="3">
        <f t="shared" si="11"/>
        <v>93.813467349078124</v>
      </c>
    </row>
    <row r="49" spans="1:16">
      <c r="A49" s="7" t="s">
        <v>26</v>
      </c>
      <c r="B49" s="2" t="s">
        <v>27</v>
      </c>
      <c r="C49" s="3">
        <v>102614</v>
      </c>
      <c r="D49" s="3">
        <v>97302</v>
      </c>
      <c r="E49" s="3">
        <v>97302</v>
      </c>
      <c r="F49" s="3">
        <v>91282.38</v>
      </c>
      <c r="G49" s="3">
        <v>0</v>
      </c>
      <c r="H49" s="3">
        <v>91282.38</v>
      </c>
      <c r="I49" s="3">
        <v>0</v>
      </c>
      <c r="J49" s="3">
        <v>0</v>
      </c>
      <c r="K49" s="3">
        <f t="shared" si="6"/>
        <v>6019.6199999999953</v>
      </c>
      <c r="L49" s="3">
        <f t="shared" si="7"/>
        <v>6019.6199999999953</v>
      </c>
      <c r="M49" s="3">
        <f t="shared" si="8"/>
        <v>93.813467349078124</v>
      </c>
      <c r="N49" s="3">
        <f t="shared" si="9"/>
        <v>6019.6199999999953</v>
      </c>
      <c r="O49" s="3">
        <f t="shared" si="10"/>
        <v>6019.6199999999953</v>
      </c>
      <c r="P49" s="3">
        <f t="shared" si="11"/>
        <v>93.813467349078124</v>
      </c>
    </row>
    <row r="50" spans="1:16">
      <c r="A50" s="7" t="s">
        <v>28</v>
      </c>
      <c r="B50" s="2" t="s">
        <v>29</v>
      </c>
      <c r="C50" s="3">
        <v>22576</v>
      </c>
      <c r="D50" s="3">
        <v>21407</v>
      </c>
      <c r="E50" s="3">
        <v>21407</v>
      </c>
      <c r="F50" s="3">
        <v>21086.94</v>
      </c>
      <c r="G50" s="3">
        <v>0</v>
      </c>
      <c r="H50" s="3">
        <v>21086.94</v>
      </c>
      <c r="I50" s="3">
        <v>0</v>
      </c>
      <c r="J50" s="3">
        <v>0</v>
      </c>
      <c r="K50" s="3">
        <f t="shared" si="6"/>
        <v>320.06000000000131</v>
      </c>
      <c r="L50" s="3">
        <f t="shared" si="7"/>
        <v>320.06000000000131</v>
      </c>
      <c r="M50" s="3">
        <f t="shared" si="8"/>
        <v>98.50488158079132</v>
      </c>
      <c r="N50" s="3">
        <f t="shared" si="9"/>
        <v>320.06000000000131</v>
      </c>
      <c r="O50" s="3">
        <f t="shared" si="10"/>
        <v>320.06000000000131</v>
      </c>
      <c r="P50" s="3">
        <f t="shared" si="11"/>
        <v>98.50488158079132</v>
      </c>
    </row>
    <row r="51" spans="1:16">
      <c r="A51" s="7" t="s">
        <v>30</v>
      </c>
      <c r="B51" s="2" t="s">
        <v>31</v>
      </c>
      <c r="C51" s="3">
        <v>28686</v>
      </c>
      <c r="D51" s="3">
        <v>41686</v>
      </c>
      <c r="E51" s="3">
        <v>41686</v>
      </c>
      <c r="F51" s="3">
        <v>32077.57</v>
      </c>
      <c r="G51" s="3">
        <v>0</v>
      </c>
      <c r="H51" s="3">
        <v>32077.57</v>
      </c>
      <c r="I51" s="3">
        <v>0</v>
      </c>
      <c r="J51" s="3">
        <v>0</v>
      </c>
      <c r="K51" s="3">
        <f t="shared" si="6"/>
        <v>9608.43</v>
      </c>
      <c r="L51" s="3">
        <f t="shared" si="7"/>
        <v>9608.43</v>
      </c>
      <c r="M51" s="3">
        <f t="shared" si="8"/>
        <v>76.95046298517488</v>
      </c>
      <c r="N51" s="3">
        <f t="shared" si="9"/>
        <v>9608.43</v>
      </c>
      <c r="O51" s="3">
        <f t="shared" si="10"/>
        <v>9608.43</v>
      </c>
      <c r="P51" s="3">
        <f t="shared" si="11"/>
        <v>76.95046298517488</v>
      </c>
    </row>
    <row r="52" spans="1:16">
      <c r="A52" s="7" t="s">
        <v>32</v>
      </c>
      <c r="B52" s="2" t="s">
        <v>33</v>
      </c>
      <c r="C52" s="3">
        <v>1000</v>
      </c>
      <c r="D52" s="3">
        <v>1000</v>
      </c>
      <c r="E52" s="3">
        <v>1000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 t="shared" si="6"/>
        <v>1000</v>
      </c>
      <c r="L52" s="3">
        <f t="shared" si="7"/>
        <v>1000</v>
      </c>
      <c r="M52" s="3">
        <f t="shared" si="8"/>
        <v>0</v>
      </c>
      <c r="N52" s="3">
        <f t="shared" si="9"/>
        <v>1000</v>
      </c>
      <c r="O52" s="3">
        <f t="shared" si="10"/>
        <v>1000</v>
      </c>
      <c r="P52" s="3">
        <f t="shared" si="11"/>
        <v>0</v>
      </c>
    </row>
    <row r="53" spans="1:16">
      <c r="A53" s="7" t="s">
        <v>36</v>
      </c>
      <c r="B53" s="2" t="s">
        <v>37</v>
      </c>
      <c r="C53" s="3">
        <v>27686</v>
      </c>
      <c r="D53" s="3">
        <v>40686</v>
      </c>
      <c r="E53" s="3">
        <v>40686</v>
      </c>
      <c r="F53" s="3">
        <v>32077.57</v>
      </c>
      <c r="G53" s="3">
        <v>0</v>
      </c>
      <c r="H53" s="3">
        <v>32077.57</v>
      </c>
      <c r="I53" s="3">
        <v>0</v>
      </c>
      <c r="J53" s="3">
        <v>0</v>
      </c>
      <c r="K53" s="3">
        <f t="shared" si="6"/>
        <v>8608.43</v>
      </c>
      <c r="L53" s="3">
        <f t="shared" si="7"/>
        <v>8608.43</v>
      </c>
      <c r="M53" s="3">
        <f t="shared" si="8"/>
        <v>78.841788330138129</v>
      </c>
      <c r="N53" s="3">
        <f t="shared" si="9"/>
        <v>8608.43</v>
      </c>
      <c r="O53" s="3">
        <f t="shared" si="10"/>
        <v>8608.43</v>
      </c>
      <c r="P53" s="3">
        <f t="shared" si="11"/>
        <v>78.841788330138129</v>
      </c>
    </row>
    <row r="54" spans="1:16">
      <c r="A54" s="7" t="s">
        <v>42</v>
      </c>
      <c r="B54" s="2" t="s">
        <v>43</v>
      </c>
      <c r="C54" s="3">
        <v>1936</v>
      </c>
      <c r="D54" s="3">
        <v>1936</v>
      </c>
      <c r="E54" s="3">
        <v>1936</v>
      </c>
      <c r="F54" s="3">
        <v>327.57</v>
      </c>
      <c r="G54" s="3">
        <v>0</v>
      </c>
      <c r="H54" s="3">
        <v>327.57</v>
      </c>
      <c r="I54" s="3">
        <v>0</v>
      </c>
      <c r="J54" s="3">
        <v>0</v>
      </c>
      <c r="K54" s="3">
        <f t="shared" si="6"/>
        <v>1608.43</v>
      </c>
      <c r="L54" s="3">
        <f t="shared" si="7"/>
        <v>1608.43</v>
      </c>
      <c r="M54" s="3">
        <f t="shared" si="8"/>
        <v>16.919938016528928</v>
      </c>
      <c r="N54" s="3">
        <f t="shared" si="9"/>
        <v>1608.43</v>
      </c>
      <c r="O54" s="3">
        <f t="shared" si="10"/>
        <v>1608.43</v>
      </c>
      <c r="P54" s="3">
        <f t="shared" si="11"/>
        <v>16.919938016528928</v>
      </c>
    </row>
    <row r="55" spans="1:16">
      <c r="A55" s="7" t="s">
        <v>52</v>
      </c>
      <c r="B55" s="2" t="s">
        <v>53</v>
      </c>
      <c r="C55" s="3">
        <v>25750</v>
      </c>
      <c r="D55" s="3">
        <v>38750</v>
      </c>
      <c r="E55" s="3">
        <v>38750</v>
      </c>
      <c r="F55" s="3">
        <v>31750</v>
      </c>
      <c r="G55" s="3">
        <v>0</v>
      </c>
      <c r="H55" s="3">
        <v>31750</v>
      </c>
      <c r="I55" s="3">
        <v>0</v>
      </c>
      <c r="J55" s="3">
        <v>0</v>
      </c>
      <c r="K55" s="3">
        <f t="shared" si="6"/>
        <v>7000</v>
      </c>
      <c r="L55" s="3">
        <f t="shared" si="7"/>
        <v>7000</v>
      </c>
      <c r="M55" s="3">
        <f t="shared" si="8"/>
        <v>81.935483870967744</v>
      </c>
      <c r="N55" s="3">
        <f t="shared" si="9"/>
        <v>7000</v>
      </c>
      <c r="O55" s="3">
        <f t="shared" si="10"/>
        <v>7000</v>
      </c>
      <c r="P55" s="3">
        <f t="shared" si="11"/>
        <v>81.935483870967744</v>
      </c>
    </row>
    <row r="56" spans="1:16">
      <c r="A56" s="4" t="s">
        <v>62</v>
      </c>
      <c r="B56" s="5" t="s">
        <v>63</v>
      </c>
      <c r="C56" s="6">
        <v>620470</v>
      </c>
      <c r="D56" s="6">
        <v>379470</v>
      </c>
      <c r="E56" s="6">
        <v>379470</v>
      </c>
      <c r="F56" s="6">
        <v>346553.49000000005</v>
      </c>
      <c r="G56" s="6">
        <v>0</v>
      </c>
      <c r="H56" s="6">
        <v>346553.49000000005</v>
      </c>
      <c r="I56" s="6">
        <v>0</v>
      </c>
      <c r="J56" s="6">
        <v>0</v>
      </c>
      <c r="K56" s="6">
        <f t="shared" si="6"/>
        <v>32916.509999999951</v>
      </c>
      <c r="L56" s="6">
        <f t="shared" si="7"/>
        <v>32916.509999999951</v>
      </c>
      <c r="M56" s="6">
        <f t="shared" si="8"/>
        <v>91.325662107676507</v>
      </c>
      <c r="N56" s="6">
        <f t="shared" si="9"/>
        <v>32916.509999999951</v>
      </c>
      <c r="O56" s="6">
        <f t="shared" si="10"/>
        <v>32916.509999999951</v>
      </c>
      <c r="P56" s="6">
        <f t="shared" si="11"/>
        <v>91.325662107676507</v>
      </c>
    </row>
    <row r="57" spans="1:16">
      <c r="A57" s="7" t="s">
        <v>20</v>
      </c>
      <c r="B57" s="2" t="s">
        <v>21</v>
      </c>
      <c r="C57" s="3">
        <v>620470</v>
      </c>
      <c r="D57" s="3">
        <v>379470</v>
      </c>
      <c r="E57" s="3">
        <v>379470</v>
      </c>
      <c r="F57" s="3">
        <v>346553.49000000005</v>
      </c>
      <c r="G57" s="3">
        <v>0</v>
      </c>
      <c r="H57" s="3">
        <v>346553.49000000005</v>
      </c>
      <c r="I57" s="3">
        <v>0</v>
      </c>
      <c r="J57" s="3">
        <v>0</v>
      </c>
      <c r="K57" s="3">
        <f t="shared" si="6"/>
        <v>32916.509999999951</v>
      </c>
      <c r="L57" s="3">
        <f t="shared" si="7"/>
        <v>32916.509999999951</v>
      </c>
      <c r="M57" s="3">
        <f t="shared" si="8"/>
        <v>91.325662107676507</v>
      </c>
      <c r="N57" s="3">
        <f t="shared" si="9"/>
        <v>32916.509999999951</v>
      </c>
      <c r="O57" s="3">
        <f t="shared" si="10"/>
        <v>32916.509999999951</v>
      </c>
      <c r="P57" s="3">
        <f t="shared" si="11"/>
        <v>91.325662107676507</v>
      </c>
    </row>
    <row r="58" spans="1:16">
      <c r="A58" s="7" t="s">
        <v>22</v>
      </c>
      <c r="B58" s="2" t="s">
        <v>23</v>
      </c>
      <c r="C58" s="3">
        <v>350670</v>
      </c>
      <c r="D58" s="3">
        <v>328670</v>
      </c>
      <c r="E58" s="3">
        <v>328670</v>
      </c>
      <c r="F58" s="3">
        <v>306720.7</v>
      </c>
      <c r="G58" s="3">
        <v>0</v>
      </c>
      <c r="H58" s="3">
        <v>306720.7</v>
      </c>
      <c r="I58" s="3">
        <v>0</v>
      </c>
      <c r="J58" s="3">
        <v>0</v>
      </c>
      <c r="K58" s="3">
        <f t="shared" si="6"/>
        <v>21949.299999999988</v>
      </c>
      <c r="L58" s="3">
        <f t="shared" si="7"/>
        <v>21949.299999999988</v>
      </c>
      <c r="M58" s="3">
        <f t="shared" si="8"/>
        <v>93.321781726351659</v>
      </c>
      <c r="N58" s="3">
        <f t="shared" si="9"/>
        <v>21949.299999999988</v>
      </c>
      <c r="O58" s="3">
        <f t="shared" si="10"/>
        <v>21949.299999999988</v>
      </c>
      <c r="P58" s="3">
        <f t="shared" si="11"/>
        <v>93.321781726351659</v>
      </c>
    </row>
    <row r="59" spans="1:16">
      <c r="A59" s="7" t="s">
        <v>24</v>
      </c>
      <c r="B59" s="2" t="s">
        <v>25</v>
      </c>
      <c r="C59" s="3">
        <v>282326</v>
      </c>
      <c r="D59" s="3">
        <v>262326</v>
      </c>
      <c r="E59" s="3">
        <v>262326</v>
      </c>
      <c r="F59" s="3">
        <v>244933.07</v>
      </c>
      <c r="G59" s="3">
        <v>0</v>
      </c>
      <c r="H59" s="3">
        <v>244933.07</v>
      </c>
      <c r="I59" s="3">
        <v>0</v>
      </c>
      <c r="J59" s="3">
        <v>0</v>
      </c>
      <c r="K59" s="3">
        <f t="shared" si="6"/>
        <v>17392.929999999993</v>
      </c>
      <c r="L59" s="3">
        <f t="shared" si="7"/>
        <v>17392.929999999993</v>
      </c>
      <c r="M59" s="3">
        <f t="shared" si="8"/>
        <v>93.369726980932128</v>
      </c>
      <c r="N59" s="3">
        <f t="shared" si="9"/>
        <v>17392.929999999993</v>
      </c>
      <c r="O59" s="3">
        <f t="shared" si="10"/>
        <v>17392.929999999993</v>
      </c>
      <c r="P59" s="3">
        <f t="shared" si="11"/>
        <v>93.369726980932128</v>
      </c>
    </row>
    <row r="60" spans="1:16">
      <c r="A60" s="7" t="s">
        <v>26</v>
      </c>
      <c r="B60" s="2" t="s">
        <v>27</v>
      </c>
      <c r="C60" s="3">
        <v>282326</v>
      </c>
      <c r="D60" s="3">
        <v>262326</v>
      </c>
      <c r="E60" s="3">
        <v>262326</v>
      </c>
      <c r="F60" s="3">
        <v>244933.07</v>
      </c>
      <c r="G60" s="3">
        <v>0</v>
      </c>
      <c r="H60" s="3">
        <v>244933.07</v>
      </c>
      <c r="I60" s="3">
        <v>0</v>
      </c>
      <c r="J60" s="3">
        <v>0</v>
      </c>
      <c r="K60" s="3">
        <f t="shared" si="6"/>
        <v>17392.929999999993</v>
      </c>
      <c r="L60" s="3">
        <f t="shared" si="7"/>
        <v>17392.929999999993</v>
      </c>
      <c r="M60" s="3">
        <f t="shared" si="8"/>
        <v>93.369726980932128</v>
      </c>
      <c r="N60" s="3">
        <f t="shared" si="9"/>
        <v>17392.929999999993</v>
      </c>
      <c r="O60" s="3">
        <f t="shared" si="10"/>
        <v>17392.929999999993</v>
      </c>
      <c r="P60" s="3">
        <f t="shared" si="11"/>
        <v>93.369726980932128</v>
      </c>
    </row>
    <row r="61" spans="1:16">
      <c r="A61" s="7" t="s">
        <v>28</v>
      </c>
      <c r="B61" s="2" t="s">
        <v>29</v>
      </c>
      <c r="C61" s="3">
        <v>68344</v>
      </c>
      <c r="D61" s="3">
        <v>66344</v>
      </c>
      <c r="E61" s="3">
        <v>66344</v>
      </c>
      <c r="F61" s="3">
        <v>61787.63</v>
      </c>
      <c r="G61" s="3">
        <v>0</v>
      </c>
      <c r="H61" s="3">
        <v>61787.63</v>
      </c>
      <c r="I61" s="3">
        <v>0</v>
      </c>
      <c r="J61" s="3">
        <v>0</v>
      </c>
      <c r="K61" s="3">
        <f t="shared" si="6"/>
        <v>4556.3700000000026</v>
      </c>
      <c r="L61" s="3">
        <f t="shared" si="7"/>
        <v>4556.3700000000026</v>
      </c>
      <c r="M61" s="3">
        <f t="shared" si="8"/>
        <v>93.132204871578438</v>
      </c>
      <c r="N61" s="3">
        <f t="shared" si="9"/>
        <v>4556.3700000000026</v>
      </c>
      <c r="O61" s="3">
        <f t="shared" si="10"/>
        <v>4556.3700000000026</v>
      </c>
      <c r="P61" s="3">
        <f t="shared" si="11"/>
        <v>93.132204871578438</v>
      </c>
    </row>
    <row r="62" spans="1:16">
      <c r="A62" s="7" t="s">
        <v>30</v>
      </c>
      <c r="B62" s="2" t="s">
        <v>31</v>
      </c>
      <c r="C62" s="3">
        <v>269800</v>
      </c>
      <c r="D62" s="3">
        <v>50800</v>
      </c>
      <c r="E62" s="3">
        <v>50800</v>
      </c>
      <c r="F62" s="3">
        <v>39832.79</v>
      </c>
      <c r="G62" s="3">
        <v>0</v>
      </c>
      <c r="H62" s="3">
        <v>39832.79</v>
      </c>
      <c r="I62" s="3">
        <v>0</v>
      </c>
      <c r="J62" s="3">
        <v>0</v>
      </c>
      <c r="K62" s="3">
        <f t="shared" si="6"/>
        <v>10967.21</v>
      </c>
      <c r="L62" s="3">
        <f t="shared" si="7"/>
        <v>10967.21</v>
      </c>
      <c r="M62" s="3">
        <f t="shared" si="8"/>
        <v>78.411003937007877</v>
      </c>
      <c r="N62" s="3">
        <f t="shared" si="9"/>
        <v>10967.21</v>
      </c>
      <c r="O62" s="3">
        <f t="shared" si="10"/>
        <v>10967.21</v>
      </c>
      <c r="P62" s="3">
        <f t="shared" si="11"/>
        <v>78.411003937007877</v>
      </c>
    </row>
    <row r="63" spans="1:16">
      <c r="A63" s="7" t="s">
        <v>32</v>
      </c>
      <c r="B63" s="2" t="s">
        <v>33</v>
      </c>
      <c r="C63" s="3">
        <v>6000</v>
      </c>
      <c r="D63" s="3">
        <v>6000</v>
      </c>
      <c r="E63" s="3">
        <v>6000</v>
      </c>
      <c r="F63" s="3">
        <v>6000</v>
      </c>
      <c r="G63" s="3">
        <v>0</v>
      </c>
      <c r="H63" s="3">
        <v>6000</v>
      </c>
      <c r="I63" s="3">
        <v>0</v>
      </c>
      <c r="J63" s="3">
        <v>0</v>
      </c>
      <c r="K63" s="3">
        <f t="shared" si="6"/>
        <v>0</v>
      </c>
      <c r="L63" s="3">
        <f t="shared" si="7"/>
        <v>0</v>
      </c>
      <c r="M63" s="3">
        <f t="shared" si="8"/>
        <v>100</v>
      </c>
      <c r="N63" s="3">
        <f t="shared" si="9"/>
        <v>0</v>
      </c>
      <c r="O63" s="3">
        <f t="shared" si="10"/>
        <v>0</v>
      </c>
      <c r="P63" s="3">
        <f t="shared" si="11"/>
        <v>100</v>
      </c>
    </row>
    <row r="64" spans="1:16">
      <c r="A64" s="7" t="s">
        <v>34</v>
      </c>
      <c r="B64" s="2" t="s">
        <v>35</v>
      </c>
      <c r="C64" s="3">
        <v>203800</v>
      </c>
      <c r="D64" s="3">
        <v>4800</v>
      </c>
      <c r="E64" s="3">
        <v>4800</v>
      </c>
      <c r="F64" s="3">
        <v>4327.21</v>
      </c>
      <c r="G64" s="3">
        <v>0</v>
      </c>
      <c r="H64" s="3">
        <v>4327.21</v>
      </c>
      <c r="I64" s="3">
        <v>0</v>
      </c>
      <c r="J64" s="3">
        <v>0</v>
      </c>
      <c r="K64" s="3">
        <f t="shared" si="6"/>
        <v>472.78999999999996</v>
      </c>
      <c r="L64" s="3">
        <f t="shared" si="7"/>
        <v>472.78999999999996</v>
      </c>
      <c r="M64" s="3">
        <f t="shared" si="8"/>
        <v>90.150208333333339</v>
      </c>
      <c r="N64" s="3">
        <f t="shared" si="9"/>
        <v>472.78999999999996</v>
      </c>
      <c r="O64" s="3">
        <f t="shared" si="10"/>
        <v>472.78999999999996</v>
      </c>
      <c r="P64" s="3">
        <f t="shared" si="11"/>
        <v>90.150208333333339</v>
      </c>
    </row>
    <row r="65" spans="1:16">
      <c r="A65" s="7" t="s">
        <v>36</v>
      </c>
      <c r="B65" s="2" t="s">
        <v>37</v>
      </c>
      <c r="C65" s="3">
        <v>60000</v>
      </c>
      <c r="D65" s="3">
        <v>40000</v>
      </c>
      <c r="E65" s="3">
        <v>40000</v>
      </c>
      <c r="F65" s="3">
        <v>29505.58</v>
      </c>
      <c r="G65" s="3">
        <v>0</v>
      </c>
      <c r="H65" s="3">
        <v>29505.58</v>
      </c>
      <c r="I65" s="3">
        <v>0</v>
      </c>
      <c r="J65" s="3">
        <v>0</v>
      </c>
      <c r="K65" s="3">
        <f t="shared" si="6"/>
        <v>10494.419999999998</v>
      </c>
      <c r="L65" s="3">
        <f t="shared" si="7"/>
        <v>10494.419999999998</v>
      </c>
      <c r="M65" s="3">
        <f t="shared" si="8"/>
        <v>73.763949999999994</v>
      </c>
      <c r="N65" s="3">
        <f t="shared" si="9"/>
        <v>10494.419999999998</v>
      </c>
      <c r="O65" s="3">
        <f t="shared" si="10"/>
        <v>10494.419999999998</v>
      </c>
      <c r="P65" s="3">
        <f t="shared" si="11"/>
        <v>73.763949999999994</v>
      </c>
    </row>
    <row r="66" spans="1:16">
      <c r="A66" s="7" t="s">
        <v>42</v>
      </c>
      <c r="B66" s="2" t="s">
        <v>43</v>
      </c>
      <c r="C66" s="3">
        <v>60000</v>
      </c>
      <c r="D66" s="3">
        <v>40000</v>
      </c>
      <c r="E66" s="3">
        <v>40000</v>
      </c>
      <c r="F66" s="3">
        <v>29505.58</v>
      </c>
      <c r="G66" s="3">
        <v>0</v>
      </c>
      <c r="H66" s="3">
        <v>29505.58</v>
      </c>
      <c r="I66" s="3">
        <v>0</v>
      </c>
      <c r="J66" s="3">
        <v>0</v>
      </c>
      <c r="K66" s="3">
        <f t="shared" si="6"/>
        <v>10494.419999999998</v>
      </c>
      <c r="L66" s="3">
        <f t="shared" si="7"/>
        <v>10494.419999999998</v>
      </c>
      <c r="M66" s="3">
        <f t="shared" si="8"/>
        <v>73.763949999999994</v>
      </c>
      <c r="N66" s="3">
        <f t="shared" si="9"/>
        <v>10494.419999999998</v>
      </c>
      <c r="O66" s="3">
        <f t="shared" si="10"/>
        <v>10494.419999999998</v>
      </c>
      <c r="P66" s="3">
        <f t="shared" si="11"/>
        <v>73.763949999999994</v>
      </c>
    </row>
    <row r="67" spans="1:16">
      <c r="A67" s="4" t="s">
        <v>64</v>
      </c>
      <c r="B67" s="5" t="s">
        <v>65</v>
      </c>
      <c r="C67" s="6">
        <v>253725</v>
      </c>
      <c r="D67" s="6">
        <v>507719</v>
      </c>
      <c r="E67" s="6">
        <v>507719</v>
      </c>
      <c r="F67" s="6">
        <v>507719</v>
      </c>
      <c r="G67" s="6">
        <v>0</v>
      </c>
      <c r="H67" s="6">
        <v>507719</v>
      </c>
      <c r="I67" s="6">
        <v>0</v>
      </c>
      <c r="J67" s="6">
        <v>0</v>
      </c>
      <c r="K67" s="6">
        <f t="shared" si="6"/>
        <v>0</v>
      </c>
      <c r="L67" s="6">
        <f t="shared" si="7"/>
        <v>0</v>
      </c>
      <c r="M67" s="6">
        <f t="shared" si="8"/>
        <v>100</v>
      </c>
      <c r="N67" s="6">
        <f t="shared" si="9"/>
        <v>0</v>
      </c>
      <c r="O67" s="6">
        <f t="shared" si="10"/>
        <v>0</v>
      </c>
      <c r="P67" s="6">
        <f t="shared" si="11"/>
        <v>100</v>
      </c>
    </row>
    <row r="68" spans="1:16">
      <c r="A68" s="7" t="s">
        <v>20</v>
      </c>
      <c r="B68" s="2" t="s">
        <v>21</v>
      </c>
      <c r="C68" s="3">
        <v>253725</v>
      </c>
      <c r="D68" s="3">
        <v>507719</v>
      </c>
      <c r="E68" s="3">
        <v>507719</v>
      </c>
      <c r="F68" s="3">
        <v>507719</v>
      </c>
      <c r="G68" s="3">
        <v>0</v>
      </c>
      <c r="H68" s="3">
        <v>507719</v>
      </c>
      <c r="I68" s="3">
        <v>0</v>
      </c>
      <c r="J68" s="3">
        <v>0</v>
      </c>
      <c r="K68" s="3">
        <f t="shared" si="6"/>
        <v>0</v>
      </c>
      <c r="L68" s="3">
        <f t="shared" si="7"/>
        <v>0</v>
      </c>
      <c r="M68" s="3">
        <f t="shared" si="8"/>
        <v>100</v>
      </c>
      <c r="N68" s="3">
        <f t="shared" si="9"/>
        <v>0</v>
      </c>
      <c r="O68" s="3">
        <f t="shared" si="10"/>
        <v>0</v>
      </c>
      <c r="P68" s="3">
        <f t="shared" si="11"/>
        <v>100</v>
      </c>
    </row>
    <row r="69" spans="1:16">
      <c r="A69" s="7" t="s">
        <v>66</v>
      </c>
      <c r="B69" s="2" t="s">
        <v>67</v>
      </c>
      <c r="C69" s="3">
        <v>253725</v>
      </c>
      <c r="D69" s="3">
        <v>507719</v>
      </c>
      <c r="E69" s="3">
        <v>507719</v>
      </c>
      <c r="F69" s="3">
        <v>507719</v>
      </c>
      <c r="G69" s="3">
        <v>0</v>
      </c>
      <c r="H69" s="3">
        <v>507719</v>
      </c>
      <c r="I69" s="3">
        <v>0</v>
      </c>
      <c r="J69" s="3">
        <v>0</v>
      </c>
      <c r="K69" s="3">
        <f t="shared" si="6"/>
        <v>0</v>
      </c>
      <c r="L69" s="3">
        <f t="shared" si="7"/>
        <v>0</v>
      </c>
      <c r="M69" s="3">
        <f t="shared" si="8"/>
        <v>100</v>
      </c>
      <c r="N69" s="3">
        <f t="shared" si="9"/>
        <v>0</v>
      </c>
      <c r="O69" s="3">
        <f t="shared" si="10"/>
        <v>0</v>
      </c>
      <c r="P69" s="3">
        <f t="shared" si="11"/>
        <v>100</v>
      </c>
    </row>
    <row r="70" spans="1:16">
      <c r="A70" s="7" t="s">
        <v>68</v>
      </c>
      <c r="B70" s="2" t="s">
        <v>69</v>
      </c>
      <c r="C70" s="3">
        <v>253725</v>
      </c>
      <c r="D70" s="3">
        <v>507719</v>
      </c>
      <c r="E70" s="3">
        <v>507719</v>
      </c>
      <c r="F70" s="3">
        <v>507719</v>
      </c>
      <c r="G70" s="3">
        <v>0</v>
      </c>
      <c r="H70" s="3">
        <v>507719</v>
      </c>
      <c r="I70" s="3">
        <v>0</v>
      </c>
      <c r="J70" s="3">
        <v>0</v>
      </c>
      <c r="K70" s="3">
        <f t="shared" si="6"/>
        <v>0</v>
      </c>
      <c r="L70" s="3">
        <f t="shared" si="7"/>
        <v>0</v>
      </c>
      <c r="M70" s="3">
        <f t="shared" si="8"/>
        <v>100</v>
      </c>
      <c r="N70" s="3">
        <f t="shared" si="9"/>
        <v>0</v>
      </c>
      <c r="O70" s="3">
        <f t="shared" si="10"/>
        <v>0</v>
      </c>
      <c r="P70" s="3">
        <f t="shared" si="11"/>
        <v>100</v>
      </c>
    </row>
    <row r="71" spans="1:16">
      <c r="A71" s="4" t="s">
        <v>70</v>
      </c>
      <c r="B71" s="5" t="s">
        <v>71</v>
      </c>
      <c r="C71" s="6">
        <v>225000</v>
      </c>
      <c r="D71" s="6">
        <v>197800</v>
      </c>
      <c r="E71" s="6">
        <v>197800</v>
      </c>
      <c r="F71" s="6">
        <v>143804</v>
      </c>
      <c r="G71" s="6">
        <v>0</v>
      </c>
      <c r="H71" s="6">
        <v>143804</v>
      </c>
      <c r="I71" s="6">
        <v>0</v>
      </c>
      <c r="J71" s="6">
        <v>0</v>
      </c>
      <c r="K71" s="6">
        <f t="shared" si="6"/>
        <v>53996</v>
      </c>
      <c r="L71" s="6">
        <f t="shared" si="7"/>
        <v>53996</v>
      </c>
      <c r="M71" s="6">
        <f t="shared" si="8"/>
        <v>72.701718907987868</v>
      </c>
      <c r="N71" s="6">
        <f t="shared" si="9"/>
        <v>53996</v>
      </c>
      <c r="O71" s="6">
        <f t="shared" si="10"/>
        <v>53996</v>
      </c>
      <c r="P71" s="6">
        <f t="shared" si="11"/>
        <v>72.701718907987868</v>
      </c>
    </row>
    <row r="72" spans="1:16">
      <c r="A72" s="7" t="s">
        <v>20</v>
      </c>
      <c r="B72" s="2" t="s">
        <v>21</v>
      </c>
      <c r="C72" s="3">
        <v>225000</v>
      </c>
      <c r="D72" s="3">
        <v>197800</v>
      </c>
      <c r="E72" s="3">
        <v>197800</v>
      </c>
      <c r="F72" s="3">
        <v>143804</v>
      </c>
      <c r="G72" s="3">
        <v>0</v>
      </c>
      <c r="H72" s="3">
        <v>143804</v>
      </c>
      <c r="I72" s="3">
        <v>0</v>
      </c>
      <c r="J72" s="3">
        <v>0</v>
      </c>
      <c r="K72" s="3">
        <f t="shared" si="6"/>
        <v>53996</v>
      </c>
      <c r="L72" s="3">
        <f t="shared" si="7"/>
        <v>53996</v>
      </c>
      <c r="M72" s="3">
        <f t="shared" si="8"/>
        <v>72.701718907987868</v>
      </c>
      <c r="N72" s="3">
        <f t="shared" si="9"/>
        <v>53996</v>
      </c>
      <c r="O72" s="3">
        <f t="shared" si="10"/>
        <v>53996</v>
      </c>
      <c r="P72" s="3">
        <f t="shared" si="11"/>
        <v>72.701718907987868</v>
      </c>
    </row>
    <row r="73" spans="1:16">
      <c r="A73" s="7" t="s">
        <v>30</v>
      </c>
      <c r="B73" s="2" t="s">
        <v>31</v>
      </c>
      <c r="C73" s="3">
        <v>225000</v>
      </c>
      <c r="D73" s="3">
        <v>197800</v>
      </c>
      <c r="E73" s="3">
        <v>197800</v>
      </c>
      <c r="F73" s="3">
        <v>143804</v>
      </c>
      <c r="G73" s="3">
        <v>0</v>
      </c>
      <c r="H73" s="3">
        <v>143804</v>
      </c>
      <c r="I73" s="3">
        <v>0</v>
      </c>
      <c r="J73" s="3">
        <v>0</v>
      </c>
      <c r="K73" s="3">
        <f t="shared" si="6"/>
        <v>53996</v>
      </c>
      <c r="L73" s="3">
        <f t="shared" si="7"/>
        <v>53996</v>
      </c>
      <c r="M73" s="3">
        <f t="shared" si="8"/>
        <v>72.701718907987868</v>
      </c>
      <c r="N73" s="3">
        <f t="shared" si="9"/>
        <v>53996</v>
      </c>
      <c r="O73" s="3">
        <f t="shared" si="10"/>
        <v>53996</v>
      </c>
      <c r="P73" s="3">
        <f t="shared" si="11"/>
        <v>72.701718907987868</v>
      </c>
    </row>
    <row r="74" spans="1:16">
      <c r="A74" s="7" t="s">
        <v>32</v>
      </c>
      <c r="B74" s="2" t="s">
        <v>33</v>
      </c>
      <c r="C74" s="3">
        <v>15000</v>
      </c>
      <c r="D74" s="3">
        <v>7800</v>
      </c>
      <c r="E74" s="3">
        <v>7800</v>
      </c>
      <c r="F74" s="3">
        <v>7180</v>
      </c>
      <c r="G74" s="3">
        <v>0</v>
      </c>
      <c r="H74" s="3">
        <v>7180</v>
      </c>
      <c r="I74" s="3">
        <v>0</v>
      </c>
      <c r="J74" s="3">
        <v>0</v>
      </c>
      <c r="K74" s="3">
        <f t="shared" si="6"/>
        <v>620</v>
      </c>
      <c r="L74" s="3">
        <f t="shared" si="7"/>
        <v>620</v>
      </c>
      <c r="M74" s="3">
        <f t="shared" si="8"/>
        <v>92.051282051282044</v>
      </c>
      <c r="N74" s="3">
        <f t="shared" si="9"/>
        <v>620</v>
      </c>
      <c r="O74" s="3">
        <f t="shared" si="10"/>
        <v>620</v>
      </c>
      <c r="P74" s="3">
        <f t="shared" si="11"/>
        <v>92.051282051282044</v>
      </c>
    </row>
    <row r="75" spans="1:16">
      <c r="A75" s="7" t="s">
        <v>34</v>
      </c>
      <c r="B75" s="2" t="s">
        <v>35</v>
      </c>
      <c r="C75" s="3">
        <v>85000</v>
      </c>
      <c r="D75" s="3">
        <v>85000</v>
      </c>
      <c r="E75" s="3">
        <v>85000</v>
      </c>
      <c r="F75" s="3">
        <v>49009.48</v>
      </c>
      <c r="G75" s="3">
        <v>0</v>
      </c>
      <c r="H75" s="3">
        <v>49009.48</v>
      </c>
      <c r="I75" s="3">
        <v>0</v>
      </c>
      <c r="J75" s="3">
        <v>0</v>
      </c>
      <c r="K75" s="3">
        <f t="shared" ref="K75:K111" si="12">E75-F75</f>
        <v>35990.519999999997</v>
      </c>
      <c r="L75" s="3">
        <f t="shared" ref="L75:L111" si="13">D75-F75</f>
        <v>35990.519999999997</v>
      </c>
      <c r="M75" s="3">
        <f t="shared" ref="M75:M111" si="14">IF(E75=0,0,(F75/E75)*100)</f>
        <v>57.658211764705889</v>
      </c>
      <c r="N75" s="3">
        <f t="shared" ref="N75:N111" si="15">D75-H75</f>
        <v>35990.519999999997</v>
      </c>
      <c r="O75" s="3">
        <f t="shared" ref="O75:O111" si="16">E75-H75</f>
        <v>35990.519999999997</v>
      </c>
      <c r="P75" s="3">
        <f t="shared" ref="P75:P111" si="17">IF(E75=0,0,(H75/E75)*100)</f>
        <v>57.658211764705889</v>
      </c>
    </row>
    <row r="76" spans="1:16">
      <c r="A76" s="7" t="s">
        <v>36</v>
      </c>
      <c r="B76" s="2" t="s">
        <v>37</v>
      </c>
      <c r="C76" s="3">
        <v>125000</v>
      </c>
      <c r="D76" s="3">
        <v>105000</v>
      </c>
      <c r="E76" s="3">
        <v>105000</v>
      </c>
      <c r="F76" s="3">
        <v>87614.52</v>
      </c>
      <c r="G76" s="3">
        <v>0</v>
      </c>
      <c r="H76" s="3">
        <v>87614.52</v>
      </c>
      <c r="I76" s="3">
        <v>0</v>
      </c>
      <c r="J76" s="3">
        <v>0</v>
      </c>
      <c r="K76" s="3">
        <f t="shared" si="12"/>
        <v>17385.479999999996</v>
      </c>
      <c r="L76" s="3">
        <f t="shared" si="13"/>
        <v>17385.479999999996</v>
      </c>
      <c r="M76" s="3">
        <f t="shared" si="14"/>
        <v>83.442400000000006</v>
      </c>
      <c r="N76" s="3">
        <f t="shared" si="15"/>
        <v>17385.479999999996</v>
      </c>
      <c r="O76" s="3">
        <f t="shared" si="16"/>
        <v>17385.479999999996</v>
      </c>
      <c r="P76" s="3">
        <f t="shared" si="17"/>
        <v>83.442400000000006</v>
      </c>
    </row>
    <row r="77" spans="1:16">
      <c r="A77" s="7" t="s">
        <v>42</v>
      </c>
      <c r="B77" s="2" t="s">
        <v>43</v>
      </c>
      <c r="C77" s="3">
        <v>125000</v>
      </c>
      <c r="D77" s="3">
        <v>105000</v>
      </c>
      <c r="E77" s="3">
        <v>105000</v>
      </c>
      <c r="F77" s="3">
        <v>87614.52</v>
      </c>
      <c r="G77" s="3">
        <v>0</v>
      </c>
      <c r="H77" s="3">
        <v>87614.52</v>
      </c>
      <c r="I77" s="3">
        <v>0</v>
      </c>
      <c r="J77" s="3">
        <v>0</v>
      </c>
      <c r="K77" s="3">
        <f t="shared" si="12"/>
        <v>17385.479999999996</v>
      </c>
      <c r="L77" s="3">
        <f t="shared" si="13"/>
        <v>17385.479999999996</v>
      </c>
      <c r="M77" s="3">
        <f t="shared" si="14"/>
        <v>83.442400000000006</v>
      </c>
      <c r="N77" s="3">
        <f t="shared" si="15"/>
        <v>17385.479999999996</v>
      </c>
      <c r="O77" s="3">
        <f t="shared" si="16"/>
        <v>17385.479999999996</v>
      </c>
      <c r="P77" s="3">
        <f t="shared" si="17"/>
        <v>83.442400000000006</v>
      </c>
    </row>
    <row r="78" spans="1:16">
      <c r="A78" s="4" t="s">
        <v>72</v>
      </c>
      <c r="B78" s="5" t="s">
        <v>73</v>
      </c>
      <c r="C78" s="6">
        <v>229000</v>
      </c>
      <c r="D78" s="6">
        <v>30000</v>
      </c>
      <c r="E78" s="6">
        <v>30000</v>
      </c>
      <c r="F78" s="6">
        <v>22044</v>
      </c>
      <c r="G78" s="6">
        <v>0</v>
      </c>
      <c r="H78" s="6">
        <v>22044</v>
      </c>
      <c r="I78" s="6">
        <v>0</v>
      </c>
      <c r="J78" s="6">
        <v>0</v>
      </c>
      <c r="K78" s="6">
        <f t="shared" si="12"/>
        <v>7956</v>
      </c>
      <c r="L78" s="6">
        <f t="shared" si="13"/>
        <v>7956</v>
      </c>
      <c r="M78" s="6">
        <f t="shared" si="14"/>
        <v>73.48</v>
      </c>
      <c r="N78" s="6">
        <f t="shared" si="15"/>
        <v>7956</v>
      </c>
      <c r="O78" s="6">
        <f t="shared" si="16"/>
        <v>7956</v>
      </c>
      <c r="P78" s="6">
        <f t="shared" si="17"/>
        <v>73.48</v>
      </c>
    </row>
    <row r="79" spans="1:16">
      <c r="A79" s="7" t="s">
        <v>20</v>
      </c>
      <c r="B79" s="2" t="s">
        <v>21</v>
      </c>
      <c r="C79" s="3">
        <v>229000</v>
      </c>
      <c r="D79" s="3">
        <v>30000</v>
      </c>
      <c r="E79" s="3">
        <v>30000</v>
      </c>
      <c r="F79" s="3">
        <v>22044</v>
      </c>
      <c r="G79" s="3">
        <v>0</v>
      </c>
      <c r="H79" s="3">
        <v>22044</v>
      </c>
      <c r="I79" s="3">
        <v>0</v>
      </c>
      <c r="J79" s="3">
        <v>0</v>
      </c>
      <c r="K79" s="3">
        <f t="shared" si="12"/>
        <v>7956</v>
      </c>
      <c r="L79" s="3">
        <f t="shared" si="13"/>
        <v>7956</v>
      </c>
      <c r="M79" s="3">
        <f t="shared" si="14"/>
        <v>73.48</v>
      </c>
      <c r="N79" s="3">
        <f t="shared" si="15"/>
        <v>7956</v>
      </c>
      <c r="O79" s="3">
        <f t="shared" si="16"/>
        <v>7956</v>
      </c>
      <c r="P79" s="3">
        <f t="shared" si="17"/>
        <v>73.48</v>
      </c>
    </row>
    <row r="80" spans="1:16">
      <c r="A80" s="7" t="s">
        <v>30</v>
      </c>
      <c r="B80" s="2" t="s">
        <v>31</v>
      </c>
      <c r="C80" s="3">
        <v>229000</v>
      </c>
      <c r="D80" s="3">
        <v>30000</v>
      </c>
      <c r="E80" s="3">
        <v>30000</v>
      </c>
      <c r="F80" s="3">
        <v>22044</v>
      </c>
      <c r="G80" s="3">
        <v>0</v>
      </c>
      <c r="H80" s="3">
        <v>22044</v>
      </c>
      <c r="I80" s="3">
        <v>0</v>
      </c>
      <c r="J80" s="3">
        <v>0</v>
      </c>
      <c r="K80" s="3">
        <f t="shared" si="12"/>
        <v>7956</v>
      </c>
      <c r="L80" s="3">
        <f t="shared" si="13"/>
        <v>7956</v>
      </c>
      <c r="M80" s="3">
        <f t="shared" si="14"/>
        <v>73.48</v>
      </c>
      <c r="N80" s="3">
        <f t="shared" si="15"/>
        <v>7956</v>
      </c>
      <c r="O80" s="3">
        <f t="shared" si="16"/>
        <v>7956</v>
      </c>
      <c r="P80" s="3">
        <f t="shared" si="17"/>
        <v>73.48</v>
      </c>
    </row>
    <row r="81" spans="1:16">
      <c r="A81" s="7" t="s">
        <v>34</v>
      </c>
      <c r="B81" s="2" t="s">
        <v>35</v>
      </c>
      <c r="C81" s="3">
        <v>30000</v>
      </c>
      <c r="D81" s="3">
        <v>30000</v>
      </c>
      <c r="E81" s="3">
        <v>30000</v>
      </c>
      <c r="F81" s="3">
        <v>22044</v>
      </c>
      <c r="G81" s="3">
        <v>0</v>
      </c>
      <c r="H81" s="3">
        <v>22044</v>
      </c>
      <c r="I81" s="3">
        <v>0</v>
      </c>
      <c r="J81" s="3">
        <v>0</v>
      </c>
      <c r="K81" s="3">
        <f t="shared" si="12"/>
        <v>7956</v>
      </c>
      <c r="L81" s="3">
        <f t="shared" si="13"/>
        <v>7956</v>
      </c>
      <c r="M81" s="3">
        <f t="shared" si="14"/>
        <v>73.48</v>
      </c>
      <c r="N81" s="3">
        <f t="shared" si="15"/>
        <v>7956</v>
      </c>
      <c r="O81" s="3">
        <f t="shared" si="16"/>
        <v>7956</v>
      </c>
      <c r="P81" s="3">
        <f t="shared" si="17"/>
        <v>73.48</v>
      </c>
    </row>
    <row r="82" spans="1:16">
      <c r="A82" s="7" t="s">
        <v>74</v>
      </c>
      <c r="B82" s="2" t="s">
        <v>75</v>
      </c>
      <c r="C82" s="3">
        <v>199000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f t="shared" si="12"/>
        <v>0</v>
      </c>
      <c r="L82" s="3">
        <f t="shared" si="13"/>
        <v>0</v>
      </c>
      <c r="M82" s="3">
        <f t="shared" si="14"/>
        <v>0</v>
      </c>
      <c r="N82" s="3">
        <f t="shared" si="15"/>
        <v>0</v>
      </c>
      <c r="O82" s="3">
        <f t="shared" si="16"/>
        <v>0</v>
      </c>
      <c r="P82" s="3">
        <f t="shared" si="17"/>
        <v>0</v>
      </c>
    </row>
    <row r="83" spans="1:16">
      <c r="A83" s="7" t="s">
        <v>76</v>
      </c>
      <c r="B83" s="2" t="s">
        <v>77</v>
      </c>
      <c r="C83" s="3">
        <v>199000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f t="shared" si="12"/>
        <v>0</v>
      </c>
      <c r="L83" s="3">
        <f t="shared" si="13"/>
        <v>0</v>
      </c>
      <c r="M83" s="3">
        <f t="shared" si="14"/>
        <v>0</v>
      </c>
      <c r="N83" s="3">
        <f t="shared" si="15"/>
        <v>0</v>
      </c>
      <c r="O83" s="3">
        <f t="shared" si="16"/>
        <v>0</v>
      </c>
      <c r="P83" s="3">
        <f t="shared" si="17"/>
        <v>0</v>
      </c>
    </row>
    <row r="84" spans="1:16">
      <c r="A84" s="4" t="s">
        <v>78</v>
      </c>
      <c r="B84" s="5" t="s">
        <v>79</v>
      </c>
      <c r="C84" s="6">
        <v>1008088</v>
      </c>
      <c r="D84" s="6">
        <v>1063088</v>
      </c>
      <c r="E84" s="6">
        <v>1063088</v>
      </c>
      <c r="F84" s="6">
        <v>1063088</v>
      </c>
      <c r="G84" s="6">
        <v>0</v>
      </c>
      <c r="H84" s="6">
        <v>1063088</v>
      </c>
      <c r="I84" s="6">
        <v>0</v>
      </c>
      <c r="J84" s="6">
        <v>0</v>
      </c>
      <c r="K84" s="6">
        <f t="shared" si="12"/>
        <v>0</v>
      </c>
      <c r="L84" s="6">
        <f t="shared" si="13"/>
        <v>0</v>
      </c>
      <c r="M84" s="6">
        <f t="shared" si="14"/>
        <v>100</v>
      </c>
      <c r="N84" s="6">
        <f t="shared" si="15"/>
        <v>0</v>
      </c>
      <c r="O84" s="6">
        <f t="shared" si="16"/>
        <v>0</v>
      </c>
      <c r="P84" s="6">
        <f t="shared" si="17"/>
        <v>100</v>
      </c>
    </row>
    <row r="85" spans="1:16">
      <c r="A85" s="7" t="s">
        <v>20</v>
      </c>
      <c r="B85" s="2" t="s">
        <v>21</v>
      </c>
      <c r="C85" s="3">
        <v>1008088</v>
      </c>
      <c r="D85" s="3">
        <v>1063088</v>
      </c>
      <c r="E85" s="3">
        <v>1063088</v>
      </c>
      <c r="F85" s="3">
        <v>1063088</v>
      </c>
      <c r="G85" s="3">
        <v>0</v>
      </c>
      <c r="H85" s="3">
        <v>1063088</v>
      </c>
      <c r="I85" s="3">
        <v>0</v>
      </c>
      <c r="J85" s="3">
        <v>0</v>
      </c>
      <c r="K85" s="3">
        <f t="shared" si="12"/>
        <v>0</v>
      </c>
      <c r="L85" s="3">
        <f t="shared" si="13"/>
        <v>0</v>
      </c>
      <c r="M85" s="3">
        <f t="shared" si="14"/>
        <v>100</v>
      </c>
      <c r="N85" s="3">
        <f t="shared" si="15"/>
        <v>0</v>
      </c>
      <c r="O85" s="3">
        <f t="shared" si="16"/>
        <v>0</v>
      </c>
      <c r="P85" s="3">
        <f t="shared" si="17"/>
        <v>100</v>
      </c>
    </row>
    <row r="86" spans="1:16">
      <c r="A86" s="7" t="s">
        <v>66</v>
      </c>
      <c r="B86" s="2" t="s">
        <v>67</v>
      </c>
      <c r="C86" s="3">
        <v>1008088</v>
      </c>
      <c r="D86" s="3">
        <v>1063088</v>
      </c>
      <c r="E86" s="3">
        <v>1063088</v>
      </c>
      <c r="F86" s="3">
        <v>1063088</v>
      </c>
      <c r="G86" s="3">
        <v>0</v>
      </c>
      <c r="H86" s="3">
        <v>1063088</v>
      </c>
      <c r="I86" s="3">
        <v>0</v>
      </c>
      <c r="J86" s="3">
        <v>0</v>
      </c>
      <c r="K86" s="3">
        <f t="shared" si="12"/>
        <v>0</v>
      </c>
      <c r="L86" s="3">
        <f t="shared" si="13"/>
        <v>0</v>
      </c>
      <c r="M86" s="3">
        <f t="shared" si="14"/>
        <v>100</v>
      </c>
      <c r="N86" s="3">
        <f t="shared" si="15"/>
        <v>0</v>
      </c>
      <c r="O86" s="3">
        <f t="shared" si="16"/>
        <v>0</v>
      </c>
      <c r="P86" s="3">
        <f t="shared" si="17"/>
        <v>100</v>
      </c>
    </row>
    <row r="87" spans="1:16">
      <c r="A87" s="7" t="s">
        <v>80</v>
      </c>
      <c r="B87" s="2" t="s">
        <v>81</v>
      </c>
      <c r="C87" s="3">
        <v>1008088</v>
      </c>
      <c r="D87" s="3">
        <v>1063088</v>
      </c>
      <c r="E87" s="3">
        <v>1063088</v>
      </c>
      <c r="F87" s="3">
        <v>1063088</v>
      </c>
      <c r="G87" s="3">
        <v>0</v>
      </c>
      <c r="H87" s="3">
        <v>1063088</v>
      </c>
      <c r="I87" s="3">
        <v>0</v>
      </c>
      <c r="J87" s="3">
        <v>0</v>
      </c>
      <c r="K87" s="3">
        <f t="shared" si="12"/>
        <v>0</v>
      </c>
      <c r="L87" s="3">
        <f t="shared" si="13"/>
        <v>0</v>
      </c>
      <c r="M87" s="3">
        <f t="shared" si="14"/>
        <v>100</v>
      </c>
      <c r="N87" s="3">
        <f t="shared" si="15"/>
        <v>0</v>
      </c>
      <c r="O87" s="3">
        <f t="shared" si="16"/>
        <v>0</v>
      </c>
      <c r="P87" s="3">
        <f t="shared" si="17"/>
        <v>100</v>
      </c>
    </row>
    <row r="88" spans="1:16">
      <c r="A88" s="5" t="s">
        <v>82</v>
      </c>
      <c r="B88" s="5"/>
      <c r="C88" s="6">
        <v>5323282</v>
      </c>
      <c r="D88" s="6">
        <v>5158676</v>
      </c>
      <c r="E88" s="6">
        <v>5158676</v>
      </c>
      <c r="F88" s="6">
        <v>4773682.03</v>
      </c>
      <c r="G88" s="6">
        <v>0</v>
      </c>
      <c r="H88" s="6">
        <v>4773682.03</v>
      </c>
      <c r="I88" s="6">
        <v>0</v>
      </c>
      <c r="J88" s="6">
        <v>0</v>
      </c>
      <c r="K88" s="6">
        <f t="shared" si="12"/>
        <v>384993.96999999974</v>
      </c>
      <c r="L88" s="6">
        <f t="shared" si="13"/>
        <v>384993.96999999974</v>
      </c>
      <c r="M88" s="6">
        <f t="shared" si="14"/>
        <v>92.536961615732423</v>
      </c>
      <c r="N88" s="6">
        <f t="shared" si="15"/>
        <v>384993.96999999974</v>
      </c>
      <c r="O88" s="6">
        <f t="shared" si="16"/>
        <v>384993.96999999974</v>
      </c>
      <c r="P88" s="6">
        <f t="shared" si="17"/>
        <v>92.536961615732423</v>
      </c>
    </row>
    <row r="89" spans="1:16">
      <c r="A89" s="7" t="s">
        <v>20</v>
      </c>
      <c r="B89" s="2" t="s">
        <v>21</v>
      </c>
      <c r="C89" s="3">
        <v>5323282</v>
      </c>
      <c r="D89" s="3">
        <v>5158676</v>
      </c>
      <c r="E89" s="3">
        <v>5158676</v>
      </c>
      <c r="F89" s="3">
        <v>4773682.03</v>
      </c>
      <c r="G89" s="3">
        <v>0</v>
      </c>
      <c r="H89" s="3">
        <v>4773682.03</v>
      </c>
      <c r="I89" s="3">
        <v>0</v>
      </c>
      <c r="J89" s="3">
        <v>0</v>
      </c>
      <c r="K89" s="3">
        <f t="shared" si="12"/>
        <v>384993.96999999974</v>
      </c>
      <c r="L89" s="3">
        <f t="shared" si="13"/>
        <v>384993.96999999974</v>
      </c>
      <c r="M89" s="3">
        <f t="shared" si="14"/>
        <v>92.536961615732423</v>
      </c>
      <c r="N89" s="3">
        <f t="shared" si="15"/>
        <v>384993.96999999974</v>
      </c>
      <c r="O89" s="3">
        <f t="shared" si="16"/>
        <v>384993.96999999974</v>
      </c>
      <c r="P89" s="3">
        <f t="shared" si="17"/>
        <v>92.536961615732423</v>
      </c>
    </row>
    <row r="90" spans="1:16">
      <c r="A90" s="7" t="s">
        <v>22</v>
      </c>
      <c r="B90" s="2" t="s">
        <v>23</v>
      </c>
      <c r="C90" s="3">
        <v>2605535</v>
      </c>
      <c r="D90" s="3">
        <v>2595054</v>
      </c>
      <c r="E90" s="3">
        <v>2595054</v>
      </c>
      <c r="F90" s="3">
        <v>2433071.7600000002</v>
      </c>
      <c r="G90" s="3">
        <v>0</v>
      </c>
      <c r="H90" s="3">
        <v>2433071.7600000002</v>
      </c>
      <c r="I90" s="3">
        <v>0</v>
      </c>
      <c r="J90" s="3">
        <v>0</v>
      </c>
      <c r="K90" s="3">
        <f t="shared" si="12"/>
        <v>161982.23999999976</v>
      </c>
      <c r="L90" s="3">
        <f t="shared" si="13"/>
        <v>161982.23999999976</v>
      </c>
      <c r="M90" s="3">
        <f t="shared" si="14"/>
        <v>93.758039717092601</v>
      </c>
      <c r="N90" s="3">
        <f t="shared" si="15"/>
        <v>161982.23999999976</v>
      </c>
      <c r="O90" s="3">
        <f t="shared" si="16"/>
        <v>161982.23999999976</v>
      </c>
      <c r="P90" s="3">
        <f t="shared" si="17"/>
        <v>93.758039717092601</v>
      </c>
    </row>
    <row r="91" spans="1:16">
      <c r="A91" s="7" t="s">
        <v>24</v>
      </c>
      <c r="B91" s="2" t="s">
        <v>25</v>
      </c>
      <c r="C91" s="3">
        <v>2112720</v>
      </c>
      <c r="D91" s="3">
        <v>2097408</v>
      </c>
      <c r="E91" s="3">
        <v>2097408</v>
      </c>
      <c r="F91" s="3">
        <v>1975099.3299999998</v>
      </c>
      <c r="G91" s="3">
        <v>0</v>
      </c>
      <c r="H91" s="3">
        <v>1975099.3299999998</v>
      </c>
      <c r="I91" s="3">
        <v>0</v>
      </c>
      <c r="J91" s="3">
        <v>0</v>
      </c>
      <c r="K91" s="3">
        <f t="shared" si="12"/>
        <v>122308.67000000016</v>
      </c>
      <c r="L91" s="3">
        <f t="shared" si="13"/>
        <v>122308.67000000016</v>
      </c>
      <c r="M91" s="3">
        <f t="shared" si="14"/>
        <v>94.16857998062369</v>
      </c>
      <c r="N91" s="3">
        <f t="shared" si="15"/>
        <v>122308.67000000016</v>
      </c>
      <c r="O91" s="3">
        <f t="shared" si="16"/>
        <v>122308.67000000016</v>
      </c>
      <c r="P91" s="3">
        <f t="shared" si="17"/>
        <v>94.16857998062369</v>
      </c>
    </row>
    <row r="92" spans="1:16">
      <c r="A92" s="7" t="s">
        <v>26</v>
      </c>
      <c r="B92" s="2" t="s">
        <v>27</v>
      </c>
      <c r="C92" s="3">
        <v>2112720</v>
      </c>
      <c r="D92" s="3">
        <v>2097408</v>
      </c>
      <c r="E92" s="3">
        <v>2097408</v>
      </c>
      <c r="F92" s="3">
        <v>1975099.3299999998</v>
      </c>
      <c r="G92" s="3">
        <v>0</v>
      </c>
      <c r="H92" s="3">
        <v>1975099.3299999998</v>
      </c>
      <c r="I92" s="3">
        <v>0</v>
      </c>
      <c r="J92" s="3">
        <v>0</v>
      </c>
      <c r="K92" s="3">
        <f t="shared" si="12"/>
        <v>122308.67000000016</v>
      </c>
      <c r="L92" s="3">
        <f t="shared" si="13"/>
        <v>122308.67000000016</v>
      </c>
      <c r="M92" s="3">
        <f t="shared" si="14"/>
        <v>94.16857998062369</v>
      </c>
      <c r="N92" s="3">
        <f t="shared" si="15"/>
        <v>122308.67000000016</v>
      </c>
      <c r="O92" s="3">
        <f t="shared" si="16"/>
        <v>122308.67000000016</v>
      </c>
      <c r="P92" s="3">
        <f t="shared" si="17"/>
        <v>94.16857998062369</v>
      </c>
    </row>
    <row r="93" spans="1:16">
      <c r="A93" s="7" t="s">
        <v>28</v>
      </c>
      <c r="B93" s="2" t="s">
        <v>29</v>
      </c>
      <c r="C93" s="3">
        <v>492815</v>
      </c>
      <c r="D93" s="3">
        <v>497646</v>
      </c>
      <c r="E93" s="3">
        <v>497646</v>
      </c>
      <c r="F93" s="3">
        <v>457972.43</v>
      </c>
      <c r="G93" s="3">
        <v>0</v>
      </c>
      <c r="H93" s="3">
        <v>457972.43</v>
      </c>
      <c r="I93" s="3">
        <v>0</v>
      </c>
      <c r="J93" s="3">
        <v>0</v>
      </c>
      <c r="K93" s="3">
        <f t="shared" si="12"/>
        <v>39673.570000000007</v>
      </c>
      <c r="L93" s="3">
        <f t="shared" si="13"/>
        <v>39673.570000000007</v>
      </c>
      <c r="M93" s="3">
        <f t="shared" si="14"/>
        <v>92.027752659521028</v>
      </c>
      <c r="N93" s="3">
        <f t="shared" si="15"/>
        <v>39673.570000000007</v>
      </c>
      <c r="O93" s="3">
        <f t="shared" si="16"/>
        <v>39673.570000000007</v>
      </c>
      <c r="P93" s="3">
        <f t="shared" si="17"/>
        <v>92.027752659521028</v>
      </c>
    </row>
    <row r="94" spans="1:16">
      <c r="A94" s="7" t="s">
        <v>30</v>
      </c>
      <c r="B94" s="2" t="s">
        <v>31</v>
      </c>
      <c r="C94" s="3">
        <v>1294314</v>
      </c>
      <c r="D94" s="3">
        <v>877114</v>
      </c>
      <c r="E94" s="3">
        <v>877114</v>
      </c>
      <c r="F94" s="3">
        <v>665497.25</v>
      </c>
      <c r="G94" s="3">
        <v>0</v>
      </c>
      <c r="H94" s="3">
        <v>665497.25</v>
      </c>
      <c r="I94" s="3">
        <v>0</v>
      </c>
      <c r="J94" s="3">
        <v>0</v>
      </c>
      <c r="K94" s="3">
        <f t="shared" si="12"/>
        <v>211616.75</v>
      </c>
      <c r="L94" s="3">
        <f t="shared" si="13"/>
        <v>211616.75</v>
      </c>
      <c r="M94" s="3">
        <f t="shared" si="14"/>
        <v>75.873518151574373</v>
      </c>
      <c r="N94" s="3">
        <f t="shared" si="15"/>
        <v>211616.75</v>
      </c>
      <c r="O94" s="3">
        <f t="shared" si="16"/>
        <v>211616.75</v>
      </c>
      <c r="P94" s="3">
        <f t="shared" si="17"/>
        <v>75.873518151574373</v>
      </c>
    </row>
    <row r="95" spans="1:16">
      <c r="A95" s="7" t="s">
        <v>32</v>
      </c>
      <c r="B95" s="2" t="s">
        <v>33</v>
      </c>
      <c r="C95" s="3">
        <v>132000</v>
      </c>
      <c r="D95" s="3">
        <v>99800</v>
      </c>
      <c r="E95" s="3">
        <v>99800</v>
      </c>
      <c r="F95" s="3">
        <v>77247</v>
      </c>
      <c r="G95" s="3">
        <v>0</v>
      </c>
      <c r="H95" s="3">
        <v>77247</v>
      </c>
      <c r="I95" s="3">
        <v>0</v>
      </c>
      <c r="J95" s="3">
        <v>0</v>
      </c>
      <c r="K95" s="3">
        <f t="shared" si="12"/>
        <v>22553</v>
      </c>
      <c r="L95" s="3">
        <f t="shared" si="13"/>
        <v>22553</v>
      </c>
      <c r="M95" s="3">
        <f t="shared" si="14"/>
        <v>77.401803607214418</v>
      </c>
      <c r="N95" s="3">
        <f t="shared" si="15"/>
        <v>22553</v>
      </c>
      <c r="O95" s="3">
        <f t="shared" si="16"/>
        <v>22553</v>
      </c>
      <c r="P95" s="3">
        <f t="shared" si="17"/>
        <v>77.401803607214418</v>
      </c>
    </row>
    <row r="96" spans="1:16">
      <c r="A96" s="7" t="s">
        <v>48</v>
      </c>
      <c r="B96" s="2" t="s">
        <v>49</v>
      </c>
      <c r="C96" s="3">
        <v>2000</v>
      </c>
      <c r="D96" s="3">
        <v>2000</v>
      </c>
      <c r="E96" s="3">
        <v>2000</v>
      </c>
      <c r="F96" s="3">
        <v>1428</v>
      </c>
      <c r="G96" s="3">
        <v>0</v>
      </c>
      <c r="H96" s="3">
        <v>1428</v>
      </c>
      <c r="I96" s="3">
        <v>0</v>
      </c>
      <c r="J96" s="3">
        <v>0</v>
      </c>
      <c r="K96" s="3">
        <f t="shared" si="12"/>
        <v>572</v>
      </c>
      <c r="L96" s="3">
        <f t="shared" si="13"/>
        <v>572</v>
      </c>
      <c r="M96" s="3">
        <f t="shared" si="14"/>
        <v>71.399999999999991</v>
      </c>
      <c r="N96" s="3">
        <f t="shared" si="15"/>
        <v>572</v>
      </c>
      <c r="O96" s="3">
        <f t="shared" si="16"/>
        <v>572</v>
      </c>
      <c r="P96" s="3">
        <f t="shared" si="17"/>
        <v>71.399999999999991</v>
      </c>
    </row>
    <row r="97" spans="1:16">
      <c r="A97" s="7" t="s">
        <v>50</v>
      </c>
      <c r="B97" s="2" t="s">
        <v>51</v>
      </c>
      <c r="C97" s="3">
        <v>76008</v>
      </c>
      <c r="D97" s="3">
        <v>76008</v>
      </c>
      <c r="E97" s="3">
        <v>76008</v>
      </c>
      <c r="F97" s="3">
        <v>47852.3</v>
      </c>
      <c r="G97" s="3">
        <v>0</v>
      </c>
      <c r="H97" s="3">
        <v>47852.3</v>
      </c>
      <c r="I97" s="3">
        <v>0</v>
      </c>
      <c r="J97" s="3">
        <v>0</v>
      </c>
      <c r="K97" s="3">
        <f t="shared" si="12"/>
        <v>28155.699999999997</v>
      </c>
      <c r="L97" s="3">
        <f t="shared" si="13"/>
        <v>28155.699999999997</v>
      </c>
      <c r="M97" s="3">
        <f t="shared" si="14"/>
        <v>62.956925586780343</v>
      </c>
      <c r="N97" s="3">
        <f t="shared" si="15"/>
        <v>28155.699999999997</v>
      </c>
      <c r="O97" s="3">
        <f t="shared" si="16"/>
        <v>28155.699999999997</v>
      </c>
      <c r="P97" s="3">
        <f t="shared" si="17"/>
        <v>62.956925586780343</v>
      </c>
    </row>
    <row r="98" spans="1:16">
      <c r="A98" s="7" t="s">
        <v>34</v>
      </c>
      <c r="B98" s="2" t="s">
        <v>35</v>
      </c>
      <c r="C98" s="3">
        <v>356600</v>
      </c>
      <c r="D98" s="3">
        <v>147600</v>
      </c>
      <c r="E98" s="3">
        <v>147600</v>
      </c>
      <c r="F98" s="3">
        <v>90397.33</v>
      </c>
      <c r="G98" s="3">
        <v>0</v>
      </c>
      <c r="H98" s="3">
        <v>90397.33</v>
      </c>
      <c r="I98" s="3">
        <v>0</v>
      </c>
      <c r="J98" s="3">
        <v>0</v>
      </c>
      <c r="K98" s="3">
        <f t="shared" si="12"/>
        <v>57202.67</v>
      </c>
      <c r="L98" s="3">
        <f t="shared" si="13"/>
        <v>57202.67</v>
      </c>
      <c r="M98" s="3">
        <f t="shared" si="14"/>
        <v>61.24480352303523</v>
      </c>
      <c r="N98" s="3">
        <f t="shared" si="15"/>
        <v>57202.67</v>
      </c>
      <c r="O98" s="3">
        <f t="shared" si="16"/>
        <v>57202.67</v>
      </c>
      <c r="P98" s="3">
        <f t="shared" si="17"/>
        <v>61.24480352303523</v>
      </c>
    </row>
    <row r="99" spans="1:16">
      <c r="A99" s="7" t="s">
        <v>36</v>
      </c>
      <c r="B99" s="2" t="s">
        <v>37</v>
      </c>
      <c r="C99" s="3">
        <v>528706</v>
      </c>
      <c r="D99" s="3">
        <v>551706</v>
      </c>
      <c r="E99" s="3">
        <v>551706</v>
      </c>
      <c r="F99" s="3">
        <v>448572.62000000005</v>
      </c>
      <c r="G99" s="3">
        <v>0</v>
      </c>
      <c r="H99" s="3">
        <v>448572.62000000005</v>
      </c>
      <c r="I99" s="3">
        <v>0</v>
      </c>
      <c r="J99" s="3">
        <v>0</v>
      </c>
      <c r="K99" s="3">
        <f t="shared" si="12"/>
        <v>103133.37999999995</v>
      </c>
      <c r="L99" s="3">
        <f t="shared" si="13"/>
        <v>103133.37999999995</v>
      </c>
      <c r="M99" s="3">
        <f t="shared" si="14"/>
        <v>81.30646032488319</v>
      </c>
      <c r="N99" s="3">
        <f t="shared" si="15"/>
        <v>103133.37999999995</v>
      </c>
      <c r="O99" s="3">
        <f t="shared" si="16"/>
        <v>103133.37999999995</v>
      </c>
      <c r="P99" s="3">
        <f t="shared" si="17"/>
        <v>81.30646032488319</v>
      </c>
    </row>
    <row r="100" spans="1:16">
      <c r="A100" s="7" t="s">
        <v>38</v>
      </c>
      <c r="B100" s="2" t="s">
        <v>39</v>
      </c>
      <c r="C100" s="3">
        <v>266836</v>
      </c>
      <c r="D100" s="3">
        <v>316836</v>
      </c>
      <c r="E100" s="3">
        <v>316836</v>
      </c>
      <c r="F100" s="3">
        <v>268106</v>
      </c>
      <c r="G100" s="3">
        <v>0</v>
      </c>
      <c r="H100" s="3">
        <v>268106</v>
      </c>
      <c r="I100" s="3">
        <v>0</v>
      </c>
      <c r="J100" s="3">
        <v>0</v>
      </c>
      <c r="K100" s="3">
        <f t="shared" si="12"/>
        <v>48730</v>
      </c>
      <c r="L100" s="3">
        <f t="shared" si="13"/>
        <v>48730</v>
      </c>
      <c r="M100" s="3">
        <f t="shared" si="14"/>
        <v>84.619803305179957</v>
      </c>
      <c r="N100" s="3">
        <f t="shared" si="15"/>
        <v>48730</v>
      </c>
      <c r="O100" s="3">
        <f t="shared" si="16"/>
        <v>48730</v>
      </c>
      <c r="P100" s="3">
        <f t="shared" si="17"/>
        <v>84.619803305179957</v>
      </c>
    </row>
    <row r="101" spans="1:16">
      <c r="A101" s="7" t="s">
        <v>40</v>
      </c>
      <c r="B101" s="2" t="s">
        <v>41</v>
      </c>
      <c r="C101" s="3">
        <v>4460</v>
      </c>
      <c r="D101" s="3">
        <v>4460</v>
      </c>
      <c r="E101" s="3">
        <v>4460</v>
      </c>
      <c r="F101" s="3">
        <v>2752</v>
      </c>
      <c r="G101" s="3">
        <v>0</v>
      </c>
      <c r="H101" s="3">
        <v>2752</v>
      </c>
      <c r="I101" s="3">
        <v>0</v>
      </c>
      <c r="J101" s="3">
        <v>0</v>
      </c>
      <c r="K101" s="3">
        <f t="shared" si="12"/>
        <v>1708</v>
      </c>
      <c r="L101" s="3">
        <f t="shared" si="13"/>
        <v>1708</v>
      </c>
      <c r="M101" s="3">
        <f t="shared" si="14"/>
        <v>61.704035874439469</v>
      </c>
      <c r="N101" s="3">
        <f t="shared" si="15"/>
        <v>1708</v>
      </c>
      <c r="O101" s="3">
        <f t="shared" si="16"/>
        <v>1708</v>
      </c>
      <c r="P101" s="3">
        <f t="shared" si="17"/>
        <v>61.704035874439469</v>
      </c>
    </row>
    <row r="102" spans="1:16">
      <c r="A102" s="7" t="s">
        <v>42</v>
      </c>
      <c r="B102" s="2" t="s">
        <v>43</v>
      </c>
      <c r="C102" s="3">
        <v>221660</v>
      </c>
      <c r="D102" s="3">
        <v>181660</v>
      </c>
      <c r="E102" s="3">
        <v>181660</v>
      </c>
      <c r="F102" s="3">
        <v>141562.74</v>
      </c>
      <c r="G102" s="3">
        <v>0</v>
      </c>
      <c r="H102" s="3">
        <v>141562.74</v>
      </c>
      <c r="I102" s="3">
        <v>0</v>
      </c>
      <c r="J102" s="3">
        <v>0</v>
      </c>
      <c r="K102" s="3">
        <f t="shared" si="12"/>
        <v>40097.260000000009</v>
      </c>
      <c r="L102" s="3">
        <f t="shared" si="13"/>
        <v>40097.260000000009</v>
      </c>
      <c r="M102" s="3">
        <f t="shared" si="14"/>
        <v>77.927303754266205</v>
      </c>
      <c r="N102" s="3">
        <f t="shared" si="15"/>
        <v>40097.260000000009</v>
      </c>
      <c r="O102" s="3">
        <f t="shared" si="16"/>
        <v>40097.260000000009</v>
      </c>
      <c r="P102" s="3">
        <f t="shared" si="17"/>
        <v>77.927303754266205</v>
      </c>
    </row>
    <row r="103" spans="1:16">
      <c r="A103" s="7" t="s">
        <v>52</v>
      </c>
      <c r="B103" s="2" t="s">
        <v>53</v>
      </c>
      <c r="C103" s="3">
        <v>35750</v>
      </c>
      <c r="D103" s="3">
        <v>48750</v>
      </c>
      <c r="E103" s="3">
        <v>48750</v>
      </c>
      <c r="F103" s="3">
        <v>36151.879999999997</v>
      </c>
      <c r="G103" s="3">
        <v>0</v>
      </c>
      <c r="H103" s="3">
        <v>36151.879999999997</v>
      </c>
      <c r="I103" s="3">
        <v>0</v>
      </c>
      <c r="J103" s="3">
        <v>0</v>
      </c>
      <c r="K103" s="3">
        <f t="shared" si="12"/>
        <v>12598.120000000003</v>
      </c>
      <c r="L103" s="3">
        <f t="shared" si="13"/>
        <v>12598.120000000003</v>
      </c>
      <c r="M103" s="3">
        <f t="shared" si="14"/>
        <v>74.15770256410255</v>
      </c>
      <c r="N103" s="3">
        <f t="shared" si="15"/>
        <v>12598.120000000003</v>
      </c>
      <c r="O103" s="3">
        <f t="shared" si="16"/>
        <v>12598.120000000003</v>
      </c>
      <c r="P103" s="3">
        <f t="shared" si="17"/>
        <v>74.15770256410255</v>
      </c>
    </row>
    <row r="104" spans="1:16">
      <c r="A104" s="7" t="s">
        <v>74</v>
      </c>
      <c r="B104" s="2" t="s">
        <v>75</v>
      </c>
      <c r="C104" s="3">
        <v>199000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f t="shared" si="12"/>
        <v>0</v>
      </c>
      <c r="L104" s="3">
        <f t="shared" si="13"/>
        <v>0</v>
      </c>
      <c r="M104" s="3">
        <f t="shared" si="14"/>
        <v>0</v>
      </c>
      <c r="N104" s="3">
        <f t="shared" si="15"/>
        <v>0</v>
      </c>
      <c r="O104" s="3">
        <f t="shared" si="16"/>
        <v>0</v>
      </c>
      <c r="P104" s="3">
        <f t="shared" si="17"/>
        <v>0</v>
      </c>
    </row>
    <row r="105" spans="1:16">
      <c r="A105" s="7" t="s">
        <v>76</v>
      </c>
      <c r="B105" s="2" t="s">
        <v>77</v>
      </c>
      <c r="C105" s="3">
        <v>199000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f t="shared" si="12"/>
        <v>0</v>
      </c>
      <c r="L105" s="3">
        <f t="shared" si="13"/>
        <v>0</v>
      </c>
      <c r="M105" s="3">
        <f t="shared" si="14"/>
        <v>0</v>
      </c>
      <c r="N105" s="3">
        <f t="shared" si="15"/>
        <v>0</v>
      </c>
      <c r="O105" s="3">
        <f t="shared" si="16"/>
        <v>0</v>
      </c>
      <c r="P105" s="3">
        <f t="shared" si="17"/>
        <v>0</v>
      </c>
    </row>
    <row r="106" spans="1:16">
      <c r="A106" s="7" t="s">
        <v>66</v>
      </c>
      <c r="B106" s="2" t="s">
        <v>67</v>
      </c>
      <c r="C106" s="3">
        <v>1261813</v>
      </c>
      <c r="D106" s="3">
        <v>1570807</v>
      </c>
      <c r="E106" s="3">
        <v>1570807</v>
      </c>
      <c r="F106" s="3">
        <v>1570807</v>
      </c>
      <c r="G106" s="3">
        <v>0</v>
      </c>
      <c r="H106" s="3">
        <v>1570807</v>
      </c>
      <c r="I106" s="3">
        <v>0</v>
      </c>
      <c r="J106" s="3">
        <v>0</v>
      </c>
      <c r="K106" s="3">
        <f t="shared" si="12"/>
        <v>0</v>
      </c>
      <c r="L106" s="3">
        <f t="shared" si="13"/>
        <v>0</v>
      </c>
      <c r="M106" s="3">
        <f t="shared" si="14"/>
        <v>100</v>
      </c>
      <c r="N106" s="3">
        <f t="shared" si="15"/>
        <v>0</v>
      </c>
      <c r="O106" s="3">
        <f t="shared" si="16"/>
        <v>0</v>
      </c>
      <c r="P106" s="3">
        <f t="shared" si="17"/>
        <v>100</v>
      </c>
    </row>
    <row r="107" spans="1:16">
      <c r="A107" s="7" t="s">
        <v>68</v>
      </c>
      <c r="B107" s="2" t="s">
        <v>69</v>
      </c>
      <c r="C107" s="3">
        <v>253725</v>
      </c>
      <c r="D107" s="3">
        <v>507719</v>
      </c>
      <c r="E107" s="3">
        <v>507719</v>
      </c>
      <c r="F107" s="3">
        <v>507719</v>
      </c>
      <c r="G107" s="3">
        <v>0</v>
      </c>
      <c r="H107" s="3">
        <v>507719</v>
      </c>
      <c r="I107" s="3">
        <v>0</v>
      </c>
      <c r="J107" s="3">
        <v>0</v>
      </c>
      <c r="K107" s="3">
        <f t="shared" si="12"/>
        <v>0</v>
      </c>
      <c r="L107" s="3">
        <f t="shared" si="13"/>
        <v>0</v>
      </c>
      <c r="M107" s="3">
        <f t="shared" si="14"/>
        <v>100</v>
      </c>
      <c r="N107" s="3">
        <f t="shared" si="15"/>
        <v>0</v>
      </c>
      <c r="O107" s="3">
        <f t="shared" si="16"/>
        <v>0</v>
      </c>
      <c r="P107" s="3">
        <f t="shared" si="17"/>
        <v>100</v>
      </c>
    </row>
    <row r="108" spans="1:16">
      <c r="A108" s="7" t="s">
        <v>80</v>
      </c>
      <c r="B108" s="2" t="s">
        <v>81</v>
      </c>
      <c r="C108" s="3">
        <v>1008088</v>
      </c>
      <c r="D108" s="3">
        <v>1063088</v>
      </c>
      <c r="E108" s="3">
        <v>1063088</v>
      </c>
      <c r="F108" s="3">
        <v>1063088</v>
      </c>
      <c r="G108" s="3">
        <v>0</v>
      </c>
      <c r="H108" s="3">
        <v>1063088</v>
      </c>
      <c r="I108" s="3">
        <v>0</v>
      </c>
      <c r="J108" s="3">
        <v>0</v>
      </c>
      <c r="K108" s="3">
        <f t="shared" si="12"/>
        <v>0</v>
      </c>
      <c r="L108" s="3">
        <f t="shared" si="13"/>
        <v>0</v>
      </c>
      <c r="M108" s="3">
        <f t="shared" si="14"/>
        <v>100</v>
      </c>
      <c r="N108" s="3">
        <f t="shared" si="15"/>
        <v>0</v>
      </c>
      <c r="O108" s="3">
        <f t="shared" si="16"/>
        <v>0</v>
      </c>
      <c r="P108" s="3">
        <f t="shared" si="17"/>
        <v>100</v>
      </c>
    </row>
    <row r="109" spans="1:16">
      <c r="A109" s="7" t="s">
        <v>56</v>
      </c>
      <c r="B109" s="2" t="s">
        <v>57</v>
      </c>
      <c r="C109" s="3">
        <v>120000</v>
      </c>
      <c r="D109" s="3">
        <v>106400</v>
      </c>
      <c r="E109" s="3">
        <v>106400</v>
      </c>
      <c r="F109" s="3">
        <v>102000</v>
      </c>
      <c r="G109" s="3">
        <v>0</v>
      </c>
      <c r="H109" s="3">
        <v>102000</v>
      </c>
      <c r="I109" s="3">
        <v>0</v>
      </c>
      <c r="J109" s="3">
        <v>0</v>
      </c>
      <c r="K109" s="3">
        <f t="shared" si="12"/>
        <v>4400</v>
      </c>
      <c r="L109" s="3">
        <f t="shared" si="13"/>
        <v>4400</v>
      </c>
      <c r="M109" s="3">
        <f t="shared" si="14"/>
        <v>95.864661654135347</v>
      </c>
      <c r="N109" s="3">
        <f t="shared" si="15"/>
        <v>4400</v>
      </c>
      <c r="O109" s="3">
        <f t="shared" si="16"/>
        <v>4400</v>
      </c>
      <c r="P109" s="3">
        <f t="shared" si="17"/>
        <v>95.864661654135347</v>
      </c>
    </row>
    <row r="110" spans="1:16">
      <c r="A110" s="7" t="s">
        <v>58</v>
      </c>
      <c r="B110" s="2" t="s">
        <v>59</v>
      </c>
      <c r="C110" s="3">
        <v>120000</v>
      </c>
      <c r="D110" s="3">
        <v>106400</v>
      </c>
      <c r="E110" s="3">
        <v>106400</v>
      </c>
      <c r="F110" s="3">
        <v>102000</v>
      </c>
      <c r="G110" s="3">
        <v>0</v>
      </c>
      <c r="H110" s="3">
        <v>102000</v>
      </c>
      <c r="I110" s="3">
        <v>0</v>
      </c>
      <c r="J110" s="3">
        <v>0</v>
      </c>
      <c r="K110" s="3">
        <f t="shared" si="12"/>
        <v>4400</v>
      </c>
      <c r="L110" s="3">
        <f t="shared" si="13"/>
        <v>4400</v>
      </c>
      <c r="M110" s="3">
        <f t="shared" si="14"/>
        <v>95.864661654135347</v>
      </c>
      <c r="N110" s="3">
        <f t="shared" si="15"/>
        <v>4400</v>
      </c>
      <c r="O110" s="3">
        <f t="shared" si="16"/>
        <v>4400</v>
      </c>
      <c r="P110" s="3">
        <f t="shared" si="17"/>
        <v>95.864661654135347</v>
      </c>
    </row>
    <row r="111" spans="1:16">
      <c r="A111" s="7" t="s">
        <v>44</v>
      </c>
      <c r="B111" s="2" t="s">
        <v>45</v>
      </c>
      <c r="C111" s="3">
        <v>41620</v>
      </c>
      <c r="D111" s="3">
        <v>9301</v>
      </c>
      <c r="E111" s="3">
        <v>9301</v>
      </c>
      <c r="F111" s="3">
        <v>2306.02</v>
      </c>
      <c r="G111" s="3">
        <v>0</v>
      </c>
      <c r="H111" s="3">
        <v>2306.02</v>
      </c>
      <c r="I111" s="3">
        <v>0</v>
      </c>
      <c r="J111" s="3">
        <v>0</v>
      </c>
      <c r="K111" s="3">
        <f t="shared" si="12"/>
        <v>6994.98</v>
      </c>
      <c r="L111" s="3">
        <f t="shared" si="13"/>
        <v>6994.98</v>
      </c>
      <c r="M111" s="3">
        <f t="shared" si="14"/>
        <v>24.793248037845391</v>
      </c>
      <c r="N111" s="3">
        <f t="shared" si="15"/>
        <v>6994.98</v>
      </c>
      <c r="O111" s="3">
        <f t="shared" si="16"/>
        <v>6994.98</v>
      </c>
      <c r="P111" s="3">
        <f t="shared" si="17"/>
        <v>24.793248037845391</v>
      </c>
    </row>
    <row r="113" spans="1:16">
      <c r="A113" s="8" t="s">
        <v>84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5" spans="1:16" ht="153">
      <c r="A115" s="1" t="s">
        <v>1</v>
      </c>
      <c r="B115" s="1" t="s">
        <v>2</v>
      </c>
      <c r="C115" s="1" t="s">
        <v>3</v>
      </c>
      <c r="D115" s="1" t="s">
        <v>4</v>
      </c>
      <c r="E115" s="1" t="s">
        <v>5</v>
      </c>
      <c r="F115" s="1" t="s">
        <v>6</v>
      </c>
      <c r="G115" s="1" t="s">
        <v>7</v>
      </c>
      <c r="H115" s="1" t="s">
        <v>8</v>
      </c>
      <c r="I115" s="1" t="s">
        <v>9</v>
      </c>
      <c r="J115" s="1" t="s">
        <v>10</v>
      </c>
      <c r="K115" s="1" t="s">
        <v>11</v>
      </c>
      <c r="L115" s="1" t="s">
        <v>12</v>
      </c>
      <c r="M115" s="1" t="s">
        <v>13</v>
      </c>
      <c r="N115" s="1" t="s">
        <v>14</v>
      </c>
      <c r="O115" s="1" t="s">
        <v>15</v>
      </c>
      <c r="P115" s="1" t="s">
        <v>16</v>
      </c>
    </row>
    <row r="116" spans="1:16">
      <c r="A116" s="1">
        <v>1</v>
      </c>
      <c r="B116" s="1">
        <v>2</v>
      </c>
      <c r="C116" s="1">
        <v>3</v>
      </c>
      <c r="D116" s="1">
        <v>4</v>
      </c>
      <c r="E116" s="1">
        <v>5</v>
      </c>
      <c r="F116" s="1">
        <v>6</v>
      </c>
      <c r="G116" s="1">
        <v>7</v>
      </c>
      <c r="H116" s="1">
        <v>8</v>
      </c>
      <c r="I116" s="1">
        <v>9</v>
      </c>
      <c r="J116" s="1">
        <v>10</v>
      </c>
      <c r="K116" s="1">
        <v>11</v>
      </c>
      <c r="L116" s="1">
        <v>12</v>
      </c>
      <c r="M116" s="1">
        <v>13</v>
      </c>
      <c r="N116" s="1">
        <v>14</v>
      </c>
      <c r="O116" s="1">
        <v>15</v>
      </c>
      <c r="P116" s="1">
        <v>16</v>
      </c>
    </row>
    <row r="117" spans="1:16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4" t="s">
        <v>64</v>
      </c>
      <c r="B118" s="5" t="s">
        <v>65</v>
      </c>
      <c r="C118" s="6">
        <v>0</v>
      </c>
      <c r="D118" s="6">
        <v>634970</v>
      </c>
      <c r="E118" s="6">
        <v>634970</v>
      </c>
      <c r="F118" s="6">
        <v>632867.6</v>
      </c>
      <c r="G118" s="6">
        <v>0</v>
      </c>
      <c r="H118" s="6">
        <v>632867.6</v>
      </c>
      <c r="I118" s="6">
        <v>0</v>
      </c>
      <c r="J118" s="6">
        <v>0</v>
      </c>
      <c r="K118" s="6">
        <f t="shared" ref="K118:K129" si="18">E118-F118</f>
        <v>2102.4000000000233</v>
      </c>
      <c r="L118" s="6">
        <f t="shared" ref="L118:L129" si="19">D118-F118</f>
        <v>2102.4000000000233</v>
      </c>
      <c r="M118" s="6">
        <f t="shared" ref="M118:M129" si="20">IF(E118=0,0,(F118/E118)*100)</f>
        <v>99.668897743200461</v>
      </c>
      <c r="N118" s="6">
        <f t="shared" ref="N118:N129" si="21">D118-H118</f>
        <v>2102.4000000000233</v>
      </c>
      <c r="O118" s="6">
        <f t="shared" ref="O118:O129" si="22">E118-H118</f>
        <v>2102.4000000000233</v>
      </c>
      <c r="P118" s="6">
        <f t="shared" ref="P118:P129" si="23">IF(E118=0,0,(H118/E118)*100)</f>
        <v>99.668897743200461</v>
      </c>
    </row>
    <row r="119" spans="1:16">
      <c r="A119" s="7" t="s">
        <v>91</v>
      </c>
      <c r="B119" s="2" t="s">
        <v>85</v>
      </c>
      <c r="C119" s="3">
        <v>0</v>
      </c>
      <c r="D119" s="3">
        <v>634970</v>
      </c>
      <c r="E119" s="3">
        <v>634970</v>
      </c>
      <c r="F119" s="3">
        <v>632867.6</v>
      </c>
      <c r="G119" s="3">
        <v>0</v>
      </c>
      <c r="H119" s="3">
        <v>632867.6</v>
      </c>
      <c r="I119" s="3">
        <v>0</v>
      </c>
      <c r="J119" s="3">
        <v>0</v>
      </c>
      <c r="K119" s="3">
        <f t="shared" si="18"/>
        <v>2102.4000000000233</v>
      </c>
      <c r="L119" s="3">
        <f t="shared" si="19"/>
        <v>2102.4000000000233</v>
      </c>
      <c r="M119" s="3">
        <f t="shared" si="20"/>
        <v>99.668897743200461</v>
      </c>
      <c r="N119" s="3">
        <f t="shared" si="21"/>
        <v>2102.4000000000233</v>
      </c>
      <c r="O119" s="3">
        <f t="shared" si="22"/>
        <v>2102.4000000000233</v>
      </c>
      <c r="P119" s="3">
        <f t="shared" si="23"/>
        <v>99.668897743200461</v>
      </c>
    </row>
    <row r="120" spans="1:16">
      <c r="A120" s="7" t="s">
        <v>92</v>
      </c>
      <c r="B120" s="2" t="s">
        <v>86</v>
      </c>
      <c r="C120" s="3">
        <v>0</v>
      </c>
      <c r="D120" s="3">
        <v>634970</v>
      </c>
      <c r="E120" s="3">
        <v>634970</v>
      </c>
      <c r="F120" s="3">
        <v>632867.6</v>
      </c>
      <c r="G120" s="3">
        <v>0</v>
      </c>
      <c r="H120" s="3">
        <v>632867.6</v>
      </c>
      <c r="I120" s="3">
        <v>0</v>
      </c>
      <c r="J120" s="3">
        <v>0</v>
      </c>
      <c r="K120" s="3">
        <f t="shared" si="18"/>
        <v>2102.4000000000233</v>
      </c>
      <c r="L120" s="3">
        <f t="shared" si="19"/>
        <v>2102.4000000000233</v>
      </c>
      <c r="M120" s="3">
        <f t="shared" si="20"/>
        <v>99.668897743200461</v>
      </c>
      <c r="N120" s="3">
        <f t="shared" si="21"/>
        <v>2102.4000000000233</v>
      </c>
      <c r="O120" s="3">
        <f t="shared" si="22"/>
        <v>2102.4000000000233</v>
      </c>
      <c r="P120" s="3">
        <f t="shared" si="23"/>
        <v>99.668897743200461</v>
      </c>
    </row>
    <row r="121" spans="1:16">
      <c r="A121" s="7" t="s">
        <v>93</v>
      </c>
      <c r="B121" s="2" t="s">
        <v>87</v>
      </c>
      <c r="C121" s="3">
        <v>0</v>
      </c>
      <c r="D121" s="3">
        <v>634970</v>
      </c>
      <c r="E121" s="3">
        <v>634970</v>
      </c>
      <c r="F121" s="3">
        <v>632867.6</v>
      </c>
      <c r="G121" s="3">
        <v>0</v>
      </c>
      <c r="H121" s="3">
        <v>632867.6</v>
      </c>
      <c r="I121" s="3">
        <v>0</v>
      </c>
      <c r="J121" s="3">
        <v>0</v>
      </c>
      <c r="K121" s="3">
        <f t="shared" si="18"/>
        <v>2102.4000000000233</v>
      </c>
      <c r="L121" s="3">
        <f t="shared" si="19"/>
        <v>2102.4000000000233</v>
      </c>
      <c r="M121" s="3">
        <f t="shared" si="20"/>
        <v>99.668897743200461</v>
      </c>
      <c r="N121" s="3">
        <f t="shared" si="21"/>
        <v>2102.4000000000233</v>
      </c>
      <c r="O121" s="3">
        <f t="shared" si="22"/>
        <v>2102.4000000000233</v>
      </c>
      <c r="P121" s="3">
        <f t="shared" si="23"/>
        <v>99.668897743200461</v>
      </c>
    </row>
    <row r="122" spans="1:16">
      <c r="A122" s="4" t="s">
        <v>94</v>
      </c>
      <c r="B122" s="5" t="s">
        <v>88</v>
      </c>
      <c r="C122" s="6">
        <v>0</v>
      </c>
      <c r="D122" s="6">
        <v>2620000</v>
      </c>
      <c r="E122" s="6">
        <v>2620000</v>
      </c>
      <c r="F122" s="6">
        <v>2442305.27</v>
      </c>
      <c r="G122" s="6">
        <v>0</v>
      </c>
      <c r="H122" s="6">
        <v>2442305.27</v>
      </c>
      <c r="I122" s="6">
        <v>0</v>
      </c>
      <c r="J122" s="6">
        <v>0</v>
      </c>
      <c r="K122" s="6">
        <f t="shared" si="18"/>
        <v>177694.72999999998</v>
      </c>
      <c r="L122" s="6">
        <f t="shared" si="19"/>
        <v>177694.72999999998</v>
      </c>
      <c r="M122" s="6">
        <f t="shared" si="20"/>
        <v>93.217758396946564</v>
      </c>
      <c r="N122" s="6">
        <f t="shared" si="21"/>
        <v>177694.72999999998</v>
      </c>
      <c r="O122" s="6">
        <f t="shared" si="22"/>
        <v>177694.72999999998</v>
      </c>
      <c r="P122" s="6">
        <f t="shared" si="23"/>
        <v>93.217758396946564</v>
      </c>
    </row>
    <row r="123" spans="1:16">
      <c r="A123" s="7" t="s">
        <v>91</v>
      </c>
      <c r="B123" s="2" t="s">
        <v>85</v>
      </c>
      <c r="C123" s="3">
        <v>0</v>
      </c>
      <c r="D123" s="3">
        <v>2620000</v>
      </c>
      <c r="E123" s="3">
        <v>2620000</v>
      </c>
      <c r="F123" s="3">
        <v>2442305.27</v>
      </c>
      <c r="G123" s="3">
        <v>0</v>
      </c>
      <c r="H123" s="3">
        <v>2442305.27</v>
      </c>
      <c r="I123" s="3">
        <v>0</v>
      </c>
      <c r="J123" s="3">
        <v>0</v>
      </c>
      <c r="K123" s="3">
        <f t="shared" si="18"/>
        <v>177694.72999999998</v>
      </c>
      <c r="L123" s="3">
        <f t="shared" si="19"/>
        <v>177694.72999999998</v>
      </c>
      <c r="M123" s="3">
        <f t="shared" si="20"/>
        <v>93.217758396946564</v>
      </c>
      <c r="N123" s="3">
        <f t="shared" si="21"/>
        <v>177694.72999999998</v>
      </c>
      <c r="O123" s="3">
        <f t="shared" si="22"/>
        <v>177694.72999999998</v>
      </c>
      <c r="P123" s="3">
        <f t="shared" si="23"/>
        <v>93.217758396946564</v>
      </c>
    </row>
    <row r="124" spans="1:16">
      <c r="A124" s="7" t="s">
        <v>92</v>
      </c>
      <c r="B124" s="2" t="s">
        <v>86</v>
      </c>
      <c r="C124" s="3">
        <v>0</v>
      </c>
      <c r="D124" s="3">
        <v>2620000</v>
      </c>
      <c r="E124" s="3">
        <v>2620000</v>
      </c>
      <c r="F124" s="3">
        <v>2442305.27</v>
      </c>
      <c r="G124" s="3">
        <v>0</v>
      </c>
      <c r="H124" s="3">
        <v>2442305.27</v>
      </c>
      <c r="I124" s="3">
        <v>0</v>
      </c>
      <c r="J124" s="3">
        <v>0</v>
      </c>
      <c r="K124" s="3">
        <f t="shared" si="18"/>
        <v>177694.72999999998</v>
      </c>
      <c r="L124" s="3">
        <f t="shared" si="19"/>
        <v>177694.72999999998</v>
      </c>
      <c r="M124" s="3">
        <f t="shared" si="20"/>
        <v>93.217758396946564</v>
      </c>
      <c r="N124" s="3">
        <f t="shared" si="21"/>
        <v>177694.72999999998</v>
      </c>
      <c r="O124" s="3">
        <f t="shared" si="22"/>
        <v>177694.72999999998</v>
      </c>
      <c r="P124" s="3">
        <f t="shared" si="23"/>
        <v>93.217758396946564</v>
      </c>
    </row>
    <row r="125" spans="1:16">
      <c r="A125" s="7" t="s">
        <v>93</v>
      </c>
      <c r="B125" s="2" t="s">
        <v>87</v>
      </c>
      <c r="C125" s="3">
        <v>0</v>
      </c>
      <c r="D125" s="3">
        <v>2620000</v>
      </c>
      <c r="E125" s="3">
        <v>2620000</v>
      </c>
      <c r="F125" s="3">
        <v>2442305.27</v>
      </c>
      <c r="G125" s="3">
        <v>0</v>
      </c>
      <c r="H125" s="3">
        <v>2442305.27</v>
      </c>
      <c r="I125" s="3">
        <v>0</v>
      </c>
      <c r="J125" s="3">
        <v>0</v>
      </c>
      <c r="K125" s="3">
        <f t="shared" si="18"/>
        <v>177694.72999999998</v>
      </c>
      <c r="L125" s="3">
        <f t="shared" si="19"/>
        <v>177694.72999999998</v>
      </c>
      <c r="M125" s="3">
        <f t="shared" si="20"/>
        <v>93.217758396946564</v>
      </c>
      <c r="N125" s="3">
        <f t="shared" si="21"/>
        <v>177694.72999999998</v>
      </c>
      <c r="O125" s="3">
        <f t="shared" si="22"/>
        <v>177694.72999999998</v>
      </c>
      <c r="P125" s="3">
        <f t="shared" si="23"/>
        <v>93.217758396946564</v>
      </c>
    </row>
    <row r="126" spans="1:16">
      <c r="A126" s="5" t="s">
        <v>82</v>
      </c>
      <c r="B126" s="5"/>
      <c r="C126" s="6">
        <v>0</v>
      </c>
      <c r="D126" s="6">
        <v>3254970</v>
      </c>
      <c r="E126" s="6">
        <v>3254970</v>
      </c>
      <c r="F126" s="6">
        <v>3075172.87</v>
      </c>
      <c r="G126" s="6">
        <v>0</v>
      </c>
      <c r="H126" s="6">
        <v>3075172.87</v>
      </c>
      <c r="I126" s="6">
        <v>0</v>
      </c>
      <c r="J126" s="6">
        <v>0</v>
      </c>
      <c r="K126" s="6">
        <f t="shared" si="18"/>
        <v>179797.12999999989</v>
      </c>
      <c r="L126" s="6">
        <f t="shared" si="19"/>
        <v>179797.12999999989</v>
      </c>
      <c r="M126" s="6">
        <f t="shared" si="20"/>
        <v>94.476227737890056</v>
      </c>
      <c r="N126" s="6">
        <f t="shared" si="21"/>
        <v>179797.12999999989</v>
      </c>
      <c r="O126" s="6">
        <f t="shared" si="22"/>
        <v>179797.12999999989</v>
      </c>
      <c r="P126" s="6">
        <f t="shared" si="23"/>
        <v>94.476227737890056</v>
      </c>
    </row>
    <row r="127" spans="1:16">
      <c r="A127" s="7" t="s">
        <v>91</v>
      </c>
      <c r="B127" s="2" t="s">
        <v>85</v>
      </c>
      <c r="C127" s="3">
        <v>0</v>
      </c>
      <c r="D127" s="3">
        <v>3254970</v>
      </c>
      <c r="E127" s="3">
        <v>3254970</v>
      </c>
      <c r="F127" s="3">
        <v>3075172.87</v>
      </c>
      <c r="G127" s="3">
        <v>0</v>
      </c>
      <c r="H127" s="3">
        <v>3075172.87</v>
      </c>
      <c r="I127" s="3">
        <v>0</v>
      </c>
      <c r="J127" s="3">
        <v>0</v>
      </c>
      <c r="K127" s="3">
        <f t="shared" si="18"/>
        <v>179797.12999999989</v>
      </c>
      <c r="L127" s="3">
        <f t="shared" si="19"/>
        <v>179797.12999999989</v>
      </c>
      <c r="M127" s="3">
        <f t="shared" si="20"/>
        <v>94.476227737890056</v>
      </c>
      <c r="N127" s="3">
        <f t="shared" si="21"/>
        <v>179797.12999999989</v>
      </c>
      <c r="O127" s="3">
        <f t="shared" si="22"/>
        <v>179797.12999999989</v>
      </c>
      <c r="P127" s="3">
        <f t="shared" si="23"/>
        <v>94.476227737890056</v>
      </c>
    </row>
    <row r="128" spans="1:16">
      <c r="A128" s="7" t="s">
        <v>92</v>
      </c>
      <c r="B128" s="2" t="s">
        <v>86</v>
      </c>
      <c r="C128" s="3">
        <v>0</v>
      </c>
      <c r="D128" s="3">
        <v>3254970</v>
      </c>
      <c r="E128" s="3">
        <v>3254970</v>
      </c>
      <c r="F128" s="3">
        <v>3075172.87</v>
      </c>
      <c r="G128" s="3">
        <v>0</v>
      </c>
      <c r="H128" s="3">
        <v>3075172.87</v>
      </c>
      <c r="I128" s="3">
        <v>0</v>
      </c>
      <c r="J128" s="3">
        <v>0</v>
      </c>
      <c r="K128" s="3">
        <f t="shared" si="18"/>
        <v>179797.12999999989</v>
      </c>
      <c r="L128" s="3">
        <f t="shared" si="19"/>
        <v>179797.12999999989</v>
      </c>
      <c r="M128" s="3">
        <f t="shared" si="20"/>
        <v>94.476227737890056</v>
      </c>
      <c r="N128" s="3">
        <f t="shared" si="21"/>
        <v>179797.12999999989</v>
      </c>
      <c r="O128" s="3">
        <f t="shared" si="22"/>
        <v>179797.12999999989</v>
      </c>
      <c r="P128" s="3">
        <f t="shared" si="23"/>
        <v>94.476227737890056</v>
      </c>
    </row>
    <row r="129" spans="1:16">
      <c r="A129" s="7" t="s">
        <v>93</v>
      </c>
      <c r="B129" s="2" t="s">
        <v>87</v>
      </c>
      <c r="C129" s="3">
        <v>0</v>
      </c>
      <c r="D129" s="3">
        <v>3254970</v>
      </c>
      <c r="E129" s="3">
        <v>3254970</v>
      </c>
      <c r="F129" s="3">
        <v>3075172.87</v>
      </c>
      <c r="G129" s="3">
        <v>0</v>
      </c>
      <c r="H129" s="3">
        <v>3075172.87</v>
      </c>
      <c r="I129" s="3">
        <v>0</v>
      </c>
      <c r="J129" s="3">
        <v>0</v>
      </c>
      <c r="K129" s="3">
        <f t="shared" si="18"/>
        <v>179797.12999999989</v>
      </c>
      <c r="L129" s="3">
        <f t="shared" si="19"/>
        <v>179797.12999999989</v>
      </c>
      <c r="M129" s="3">
        <f t="shared" si="20"/>
        <v>94.476227737890056</v>
      </c>
      <c r="N129" s="3">
        <f t="shared" si="21"/>
        <v>179797.12999999989</v>
      </c>
      <c r="O129" s="3">
        <f t="shared" si="22"/>
        <v>179797.12999999989</v>
      </c>
      <c r="P129" s="3">
        <f t="shared" si="23"/>
        <v>94.476227737890056</v>
      </c>
    </row>
    <row r="131" spans="1:16">
      <c r="E131" t="s">
        <v>89</v>
      </c>
      <c r="J131" t="s">
        <v>90</v>
      </c>
    </row>
  </sheetData>
  <mergeCells count="3">
    <mergeCell ref="A5:L5"/>
    <mergeCell ref="A6:L6"/>
    <mergeCell ref="A113:L11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Rada2</cp:lastModifiedBy>
  <cp:lastPrinted>2021-02-03T19:43:45Z</cp:lastPrinted>
  <dcterms:created xsi:type="dcterms:W3CDTF">2021-02-03T13:43:53Z</dcterms:created>
  <dcterms:modified xsi:type="dcterms:W3CDTF">2021-02-15T18:13:06Z</dcterms:modified>
</cp:coreProperties>
</file>