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90" activeTab="0"/>
  </bookViews>
  <sheets>
    <sheet name="Дод5.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<sst xmlns="http://schemas.openxmlformats.org/spreadsheetml/2006/main" count="82" uniqueCount="75">
  <si>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</si>
  <si>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</si>
  <si>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</si>
  <si>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</si>
  <si>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</si>
  <si>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</si>
  <si>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(грн)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</si>
  <si>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</si>
  <si>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</si>
  <si>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</si>
  <si>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(пункт 4)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</si>
  <si>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</si>
  <si>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</si>
  <si>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0110150</t>
  </si>
  <si>
    <t>0111010</t>
  </si>
  <si>
    <t>0113242</t>
  </si>
  <si>
    <t>0113210</t>
  </si>
  <si>
    <t>0114030</t>
  </si>
  <si>
    <t>0116013</t>
  </si>
  <si>
    <t>0116030</t>
  </si>
  <si>
    <t>0117370</t>
  </si>
  <si>
    <t>0117461</t>
  </si>
  <si>
    <t>0119770</t>
  </si>
  <si>
    <t>0100000</t>
  </si>
  <si>
    <t>0110000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</si>
  <si>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</si>
  <si>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</si>
  <si>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</si>
  <si>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1010</t>
  </si>
  <si>
    <t>0910</t>
  </si>
  <si>
    <t>Надання дошкільної освіти</t>
  </si>
  <si>
    <t>3210</t>
  </si>
  <si>
    <t>1050</t>
  </si>
  <si>
    <t>Організація та проведення громадських робіт</t>
  </si>
  <si>
    <t>3242</t>
  </si>
  <si>
    <t>1090</t>
  </si>
  <si>
    <t>Інші заходи у сфері соціального захисту і соціального забезпечення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</si>
  <si>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</si>
  <si>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</si>
  <si>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</si>
  <si>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</si>
  <si>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</si>
  <si>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</si>
  <si>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</si>
  <si>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6013</t>
  </si>
  <si>
    <t>0620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</si>
  <si>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</si>
  <si>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</si>
  <si>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</si>
  <si>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7370</t>
  </si>
  <si>
    <t>0490</t>
  </si>
  <si>
    <t>Реалізація інших заходів щодо соціально-економічного розвитку територій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</si>
  <si>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</si>
  <si>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</si>
  <si>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</si>
  <si>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9770</t>
  </si>
  <si>
    <t>0180</t>
  </si>
  <si>
    <t>Інші субвенції з місцевого бюджету</t>
  </si>
  <si>
    <t>Головний бухгалтер</t>
  </si>
  <si>
    <t>Членські внески до асоціацій органів місцевого самоврядування</t>
  </si>
  <si>
    <t>Розподіл витрат селищного  бюджету на реалізацію місцевих/регіональних програм у 2020 році</t>
  </si>
  <si>
    <t>17.12.2019р. LVI cес.VIIскл.</t>
  </si>
  <si>
    <t>Програма економічного і соціально розвитку Печенізької селищної ради на 2020 р.</t>
  </si>
  <si>
    <t>(код бюджету 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</si>
  <si>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</si>
  <si>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</si>
  <si>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Печенізька селищна рада (головний розпорядник)</t>
  </si>
  <si>
    <t>Печенізька селищна рада (відповідальний виконавець)</t>
  </si>
  <si>
    <t>Натлія ТРУШКІНА</t>
  </si>
  <si>
    <t>Утримання та розвиток автомобільних доріг та дорожньої інфраструктури за рахунок коштів державного бюджету</t>
  </si>
  <si>
    <t>0117462</t>
  </si>
  <si>
    <t>Печенізький селищний голова</t>
  </si>
  <si>
    <t>Юрій МАРИНЕНКО</t>
  </si>
  <si>
    <t>Додаток 5</t>
  </si>
  <si>
    <t>до  рішення 16.10.2020р. LХVІІ сес.VIIскл.Про селищний бюджет на 2020 р.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</si>
</sst>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u val="single"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52" applyFont="1" applyBorder="1" applyAlignment="1" quotePrefix="1">
      <alignment horizontal="center" vertical="center" wrapText="1"/>
      <protection/>
    </xf>
    <xf numFmtId="0" fontId="45" fillId="0" borderId="10" xfId="52" applyFont="1" applyBorder="1" applyAlignment="1">
      <alignment horizontal="center" vertical="center" wrapText="1"/>
      <protection/>
    </xf>
    <xf numFmtId="2" fontId="45" fillId="0" borderId="10" xfId="52" applyNumberFormat="1" applyFont="1" applyBorder="1" applyAlignment="1">
      <alignment horizontal="center" vertical="center" wrapText="1"/>
      <protection/>
    </xf>
    <xf numFmtId="2" fontId="45" fillId="0" borderId="10" xfId="52" applyNumberFormat="1" applyFont="1" applyBorder="1" applyAlignment="1" quotePrefix="1">
      <alignment vertical="center" wrapText="1"/>
      <protection/>
    </xf>
    <xf numFmtId="0" fontId="46" fillId="0" borderId="10" xfId="52" applyFont="1" applyBorder="1" applyAlignment="1" quotePrefix="1">
      <alignment horizontal="center" vertical="center" wrapText="1"/>
      <protection/>
    </xf>
    <xf numFmtId="2" fontId="46" fillId="0" borderId="10" xfId="52" applyNumberFormat="1" applyFont="1" applyBorder="1" applyAlignment="1" quotePrefix="1">
      <alignment horizontal="center" vertical="center" wrapText="1"/>
      <protection/>
    </xf>
    <xf numFmtId="2" fontId="46" fillId="0" borderId="10" xfId="52" applyNumberFormat="1" applyFont="1" applyBorder="1" applyAlignment="1" quotePrefix="1">
      <alignment vertical="center" wrapText="1"/>
      <protection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6" fillId="0" borderId="10" xfId="52" applyNumberFormat="1" applyFont="1" applyBorder="1" applyAlignment="1" quotePrefix="1">
      <alignment vertical="top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49" fontId="46" fillId="0" borderId="10" xfId="52" applyNumberFormat="1" applyFont="1" applyBorder="1" applyAlignment="1" quotePrefix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"/>
  <sheetViews>
    <sheetView tabSelected="1" zoomScalePageLayoutView="0" workbookViewId="0" topLeftCell="A1">
      <selection activeCell="G7" sqref="G7:G8"/>
    </sheetView>
  </sheetViews>
  <sheetFormatPr defaultColWidth="9.140625" defaultRowHeight="15"/>
  <cols>
    <col min="1" max="1" width="11.57421875" style="2" customWidth="1"/>
    <col min="2" max="2" width="10.57421875" style="2" customWidth="1"/>
    <col min="3" max="3" width="10.421875" style="2" customWidth="1"/>
    <col min="4" max="4" width="39.00390625" style="2" customWidth="1"/>
    <col min="5" max="5" width="23.7109375" style="2" customWidth="1"/>
    <col min="6" max="6" width="13.421875" style="2" customWidth="1"/>
    <col min="7" max="7" width="9.421875" style="2" customWidth="1"/>
    <col min="8" max="9" width="8.57421875" style="2" customWidth="1"/>
    <col min="10" max="10" width="8.421875" style="2" customWidth="1"/>
    <col min="11" max="16384" width="9.140625" style="2" customWidth="1"/>
  </cols>
  <sheetData>
    <row r="1" spans="6:10" ht="12">
      <c r="F1" s="14"/>
      <c r="G1" s="1" t="s">
        <v>73</v>
      </c>
      <c r="H1" s="14"/>
      <c r="I1" s="14"/>
      <c r="J1" s="14"/>
    </row>
    <row r="2" spans="5:10" ht="15" customHeight="1">
      <c r="E2" s="28" t="s">
        <v>74</v>
      </c>
      <c r="F2" s="28"/>
      <c r="G2" s="28"/>
      <c r="H2" s="28"/>
      <c r="I2" s="28"/>
      <c r="J2" s="28"/>
    </row>
    <row r="3" spans="6:10" ht="12">
      <c r="F3" s="14"/>
      <c r="G3" s="1" t="s">
        <v>10</v>
      </c>
      <c r="H3" s="14"/>
      <c r="I3" s="14"/>
      <c r="J3" s="14"/>
    </row>
    <row r="4" spans="1:10" ht="12">
      <c r="A4" s="26" t="s">
        <v>60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2">
      <c r="A5" s="21">
        <v>20323401000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1.25" customHeight="1">
      <c r="A6" s="2" t="s">
        <v>63</v>
      </c>
      <c r="J6" s="3" t="s">
        <v>6</v>
      </c>
    </row>
    <row r="7" spans="1:10" ht="12">
      <c r="A7" s="27" t="s">
        <v>64</v>
      </c>
      <c r="B7" s="27" t="s">
        <v>65</v>
      </c>
      <c r="C7" s="27" t="s">
        <v>7</v>
      </c>
      <c r="D7" s="27" t="s">
        <v>8</v>
      </c>
      <c r="E7" s="29" t="s">
        <v>11</v>
      </c>
      <c r="F7" s="29" t="s">
        <v>12</v>
      </c>
      <c r="G7" s="29" t="s">
        <v>0</v>
      </c>
      <c r="H7" s="29" t="s">
        <v>1</v>
      </c>
      <c r="I7" s="29" t="s">
        <v>2</v>
      </c>
      <c r="J7" s="29"/>
    </row>
    <row r="8" spans="1:10" ht="77.25" customHeight="1">
      <c r="A8" s="27"/>
      <c r="B8" s="27"/>
      <c r="C8" s="27"/>
      <c r="D8" s="27"/>
      <c r="E8" s="29"/>
      <c r="F8" s="29"/>
      <c r="G8" s="29"/>
      <c r="H8" s="29"/>
      <c r="I8" s="4" t="s">
        <v>3</v>
      </c>
      <c r="J8" s="4" t="s">
        <v>4</v>
      </c>
    </row>
    <row r="9" spans="1:10" ht="1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24">
      <c r="A10" s="5" t="s">
        <v>23</v>
      </c>
      <c r="B10" s="6"/>
      <c r="C10" s="7"/>
      <c r="D10" s="8" t="s">
        <v>66</v>
      </c>
      <c r="E10" s="4"/>
      <c r="F10" s="4"/>
      <c r="G10" s="4">
        <f>G11</f>
        <v>10800533</v>
      </c>
      <c r="H10" s="4">
        <f>H11</f>
        <v>8761045</v>
      </c>
      <c r="I10" s="20">
        <f>I11</f>
        <v>2039488</v>
      </c>
      <c r="J10" s="4">
        <f>J11</f>
        <v>491388</v>
      </c>
    </row>
    <row r="11" spans="1:10" ht="51.75" customHeight="1">
      <c r="A11" s="5" t="s">
        <v>24</v>
      </c>
      <c r="B11" s="6"/>
      <c r="C11" s="7"/>
      <c r="D11" s="8" t="s">
        <v>67</v>
      </c>
      <c r="E11" s="12" t="s">
        <v>62</v>
      </c>
      <c r="F11" s="18" t="s">
        <v>61</v>
      </c>
      <c r="G11" s="4">
        <f>G25</f>
        <v>10800533</v>
      </c>
      <c r="H11" s="4">
        <f>H25</f>
        <v>8761045</v>
      </c>
      <c r="I11" s="20">
        <f>I25</f>
        <v>2039488</v>
      </c>
      <c r="J11" s="24">
        <f>J25</f>
        <v>491388</v>
      </c>
    </row>
    <row r="12" spans="1:10" ht="17.25" customHeight="1">
      <c r="A12" s="9" t="s">
        <v>13</v>
      </c>
      <c r="B12" s="9" t="s">
        <v>25</v>
      </c>
      <c r="C12" s="10" t="s">
        <v>26</v>
      </c>
      <c r="D12" s="16" t="s">
        <v>27</v>
      </c>
      <c r="E12" s="12"/>
      <c r="F12" s="4"/>
      <c r="G12" s="4">
        <f aca="true" t="shared" si="0" ref="G12:G24">H12+I12</f>
        <v>929838</v>
      </c>
      <c r="H12" s="4">
        <v>929838</v>
      </c>
      <c r="I12" s="4"/>
      <c r="J12" s="4"/>
    </row>
    <row r="13" spans="1:10" ht="18.75" customHeight="1">
      <c r="A13" s="9" t="s">
        <v>14</v>
      </c>
      <c r="B13" s="9" t="s">
        <v>28</v>
      </c>
      <c r="C13" s="10" t="s">
        <v>29</v>
      </c>
      <c r="D13" s="11" t="s">
        <v>30</v>
      </c>
      <c r="E13" s="12"/>
      <c r="F13" s="4"/>
      <c r="G13" s="17">
        <f t="shared" si="0"/>
        <v>1826026</v>
      </c>
      <c r="H13" s="4">
        <v>1174866</v>
      </c>
      <c r="I13" s="4">
        <v>651160</v>
      </c>
      <c r="J13" s="25">
        <v>124560</v>
      </c>
    </row>
    <row r="14" spans="1:10" ht="15" customHeight="1">
      <c r="A14" s="9" t="s">
        <v>16</v>
      </c>
      <c r="B14" s="9" t="s">
        <v>31</v>
      </c>
      <c r="C14" s="10" t="s">
        <v>32</v>
      </c>
      <c r="D14" s="11" t="s">
        <v>33</v>
      </c>
      <c r="E14" s="12"/>
      <c r="F14" s="4"/>
      <c r="G14" s="17">
        <f t="shared" si="0"/>
        <v>88747</v>
      </c>
      <c r="H14" s="4">
        <v>88747</v>
      </c>
      <c r="I14" s="4"/>
      <c r="J14" s="25"/>
    </row>
    <row r="15" spans="1:10" ht="27.75" customHeight="1">
      <c r="A15" s="9" t="s">
        <v>15</v>
      </c>
      <c r="B15" s="9" t="s">
        <v>34</v>
      </c>
      <c r="C15" s="10" t="s">
        <v>35</v>
      </c>
      <c r="D15" s="11" t="s">
        <v>36</v>
      </c>
      <c r="E15" s="12"/>
      <c r="F15" s="4"/>
      <c r="G15" s="17">
        <f t="shared" si="0"/>
        <v>170000</v>
      </c>
      <c r="H15" s="4">
        <v>170000</v>
      </c>
      <c r="I15" s="4"/>
      <c r="J15" s="25"/>
    </row>
    <row r="16" spans="1:10" ht="13.5" customHeight="1">
      <c r="A16" s="9" t="s">
        <v>17</v>
      </c>
      <c r="B16" s="9" t="s">
        <v>37</v>
      </c>
      <c r="C16" s="10" t="s">
        <v>38</v>
      </c>
      <c r="D16" s="11" t="s">
        <v>39</v>
      </c>
      <c r="E16" s="12"/>
      <c r="F16" s="4"/>
      <c r="G16" s="17">
        <f t="shared" si="0"/>
        <v>25943</v>
      </c>
      <c r="H16" s="4">
        <v>25943</v>
      </c>
      <c r="I16" s="4"/>
      <c r="J16" s="25"/>
    </row>
    <row r="17" spans="1:10" ht="27.75" customHeight="1">
      <c r="A17" s="9" t="s">
        <v>40</v>
      </c>
      <c r="B17" s="9" t="s">
        <v>41</v>
      </c>
      <c r="C17" s="10" t="s">
        <v>42</v>
      </c>
      <c r="D17" s="16" t="s">
        <v>43</v>
      </c>
      <c r="E17" s="12"/>
      <c r="F17" s="4"/>
      <c r="G17" s="17">
        <f t="shared" si="0"/>
        <v>28266</v>
      </c>
      <c r="H17" s="4">
        <v>28266</v>
      </c>
      <c r="I17" s="4"/>
      <c r="J17" s="25"/>
    </row>
    <row r="18" spans="1:10" ht="27.75" customHeight="1">
      <c r="A18" s="9" t="s">
        <v>18</v>
      </c>
      <c r="B18" s="9" t="s">
        <v>44</v>
      </c>
      <c r="C18" s="10" t="s">
        <v>45</v>
      </c>
      <c r="D18" s="11" t="s">
        <v>46</v>
      </c>
      <c r="E18" s="12"/>
      <c r="F18" s="4"/>
      <c r="G18" s="17">
        <f t="shared" si="0"/>
        <v>1080000</v>
      </c>
      <c r="H18" s="4">
        <v>1080000</v>
      </c>
      <c r="I18" s="4"/>
      <c r="J18" s="25"/>
    </row>
    <row r="19" spans="1:10" ht="15.75" customHeight="1">
      <c r="A19" s="9" t="s">
        <v>19</v>
      </c>
      <c r="B19" s="9" t="s">
        <v>47</v>
      </c>
      <c r="C19" s="10" t="s">
        <v>45</v>
      </c>
      <c r="D19" s="11" t="s">
        <v>48</v>
      </c>
      <c r="E19" s="12"/>
      <c r="F19" s="4"/>
      <c r="G19" s="17">
        <f t="shared" si="0"/>
        <v>711202</v>
      </c>
      <c r="H19" s="4">
        <v>649902</v>
      </c>
      <c r="I19" s="4">
        <v>61300</v>
      </c>
      <c r="J19" s="25">
        <v>38800</v>
      </c>
    </row>
    <row r="20" spans="1:10" ht="27.75" customHeight="1">
      <c r="A20" s="9" t="s">
        <v>20</v>
      </c>
      <c r="B20" s="9" t="s">
        <v>49</v>
      </c>
      <c r="C20" s="10" t="s">
        <v>50</v>
      </c>
      <c r="D20" s="11" t="s">
        <v>51</v>
      </c>
      <c r="E20" s="12"/>
      <c r="F20" s="4"/>
      <c r="G20" s="17">
        <f t="shared" si="0"/>
        <v>388095</v>
      </c>
      <c r="H20" s="4">
        <v>294324</v>
      </c>
      <c r="I20" s="4">
        <v>93771</v>
      </c>
      <c r="J20" s="25">
        <v>93771</v>
      </c>
    </row>
    <row r="21" spans="1:10" ht="27.75" customHeight="1">
      <c r="A21" s="9" t="s">
        <v>21</v>
      </c>
      <c r="B21" s="9" t="s">
        <v>52</v>
      </c>
      <c r="C21" s="10" t="s">
        <v>53</v>
      </c>
      <c r="D21" s="16" t="s">
        <v>54</v>
      </c>
      <c r="E21" s="12"/>
      <c r="F21" s="4"/>
      <c r="G21" s="17">
        <f>H21+I21</f>
        <v>1194257</v>
      </c>
      <c r="H21" s="4">
        <v>960000</v>
      </c>
      <c r="I21" s="4">
        <v>234257</v>
      </c>
      <c r="J21" s="4">
        <v>234257</v>
      </c>
    </row>
    <row r="22" spans="1:10" ht="27.75" customHeight="1">
      <c r="A22" s="9" t="s">
        <v>70</v>
      </c>
      <c r="B22" s="9">
        <v>7462</v>
      </c>
      <c r="C22" s="10" t="s">
        <v>53</v>
      </c>
      <c r="D22" s="16" t="s">
        <v>69</v>
      </c>
      <c r="E22" s="12"/>
      <c r="F22" s="23"/>
      <c r="G22" s="24">
        <f>H22+I22</f>
        <v>999000</v>
      </c>
      <c r="H22" s="23"/>
      <c r="I22" s="23">
        <v>999000</v>
      </c>
      <c r="J22" s="23"/>
    </row>
    <row r="23" spans="1:10" ht="27.75" customHeight="1">
      <c r="A23" s="9">
        <v>117680</v>
      </c>
      <c r="B23" s="9">
        <v>7680</v>
      </c>
      <c r="C23" s="22" t="s">
        <v>50</v>
      </c>
      <c r="D23" s="11" t="s">
        <v>59</v>
      </c>
      <c r="E23" s="12"/>
      <c r="F23" s="15"/>
      <c r="G23" s="17">
        <f t="shared" si="0"/>
        <v>3348</v>
      </c>
      <c r="H23" s="15">
        <v>3348</v>
      </c>
      <c r="I23" s="15"/>
      <c r="J23" s="15"/>
    </row>
    <row r="24" spans="1:10" ht="14.25" customHeight="1">
      <c r="A24" s="9" t="s">
        <v>22</v>
      </c>
      <c r="B24" s="9" t="s">
        <v>55</v>
      </c>
      <c r="C24" s="10" t="s">
        <v>56</v>
      </c>
      <c r="D24" s="11" t="s">
        <v>57</v>
      </c>
      <c r="E24" s="12"/>
      <c r="F24" s="4"/>
      <c r="G24" s="17">
        <f t="shared" si="0"/>
        <v>3355811</v>
      </c>
      <c r="H24" s="4">
        <v>3355811</v>
      </c>
      <c r="I24" s="4"/>
      <c r="J24" s="4"/>
    </row>
    <row r="25" spans="1:10" ht="12">
      <c r="A25" s="4" t="s">
        <v>5</v>
      </c>
      <c r="B25" s="4" t="s">
        <v>5</v>
      </c>
      <c r="C25" s="4" t="s">
        <v>5</v>
      </c>
      <c r="D25" s="13" t="s">
        <v>9</v>
      </c>
      <c r="E25" s="4" t="s">
        <v>5</v>
      </c>
      <c r="F25" s="4" t="s">
        <v>5</v>
      </c>
      <c r="G25" s="4">
        <f>H25+I25</f>
        <v>10800533</v>
      </c>
      <c r="H25" s="17">
        <f>SUM(H12:H24)</f>
        <v>8761045</v>
      </c>
      <c r="I25" s="17">
        <f>SUM(I12:I24)</f>
        <v>2039488</v>
      </c>
      <c r="J25" s="17">
        <f>SUM(J12:J24)</f>
        <v>491388</v>
      </c>
    </row>
    <row r="26" ht="15.75" customHeight="1"/>
    <row r="27" spans="1:5" ht="12">
      <c r="A27" s="2" t="s">
        <v>71</v>
      </c>
      <c r="E27" s="2" t="s">
        <v>72</v>
      </c>
    </row>
    <row r="28" ht="2.25" customHeight="1"/>
    <row r="29" spans="1:5" ht="12">
      <c r="A29" s="2" t="s">
        <v>58</v>
      </c>
      <c r="E29" s="2" t="s">
        <v>68</v>
      </c>
    </row>
  </sheetData>
  <sheetProtection/>
  <mergeCells count="11">
    <mergeCell ref="I7:J7"/>
    <mergeCell ref="A4:J4"/>
    <mergeCell ref="A7:A8"/>
    <mergeCell ref="E2:J2"/>
    <mergeCell ref="B7:B8"/>
    <mergeCell ref="C7:C8"/>
    <mergeCell ref="D7:D8"/>
    <mergeCell ref="E7:E8"/>
    <mergeCell ref="F7:F8"/>
    <mergeCell ref="G7:G8"/>
    <mergeCell ref="H7:H8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2020-09-07T11:21:47Z</cp:lastPrinted>
  <dcterms:created xsi:type="dcterms:W3CDTF">2019-01-02T13:08:33Z</dcterms:created>
  <dcterms:modified xsi:type="dcterms:W3CDTF">2020-10-17T17:37:50Z</dcterms:modified>
  <cp:category/>
  <cp:version/>
  <cp:contentType/>
  <cp:contentStatus/>
</cp:coreProperties>
</file>