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'дод.7'!$11:$11</definedName>
    <definedName name="_xlnm.Print_Area" localSheetId="0">'дод.7'!$A$1:$J$36</definedName>
  </definedNames>
  <calcPr fullCalcOnLoad="1"/>
</workbook>
</file>

<file path=xl/sharedStrings.xml><?xml version="1.0" encoding="utf-8"?>
<sst xmlns="http://schemas.openxmlformats.org/spreadsheetml/2006/main" count="72" uniqueCount="55">
  <si>
    <t>Загальний фонд</t>
  </si>
  <si>
    <t>Спеціальний фонд</t>
  </si>
  <si>
    <t>0100000</t>
  </si>
  <si>
    <t>0110000</t>
  </si>
  <si>
    <t>0490</t>
  </si>
  <si>
    <t>грн</t>
  </si>
  <si>
    <t>0763</t>
  </si>
  <si>
    <t>1010</t>
  </si>
  <si>
    <t>Компенсаційні виплати на пільговий проїзд автомобільним транспортом окремим категоріям громадян</t>
  </si>
  <si>
    <t>ВСЬОГО</t>
  </si>
  <si>
    <t>2142</t>
  </si>
  <si>
    <t>2145</t>
  </si>
  <si>
    <t xml:space="preserve">Централізовані заходи з лікування онкологічних хворих </t>
  </si>
  <si>
    <t>0117370</t>
  </si>
  <si>
    <r>
      <t>Програми і централізовані заходи боротьби з туберкульозом</t>
    </r>
    <r>
      <rPr>
        <b/>
        <sz val="14"/>
        <rFont val="Times New Roman"/>
        <family val="1"/>
      </rPr>
      <t xml:space="preserve"> </t>
    </r>
  </si>
  <si>
    <t>Надання пільг окремим категоріям громадян з оплати послуг зв'язку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</si>
  <si>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</si>
  <si>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Найменування місцевої /регіональної програми</t>
  </si>
  <si>
    <t>Усього</t>
  </si>
  <si>
    <t>усього</t>
  </si>
  <si>
    <t>у тому числі бюджет розвитку</t>
  </si>
  <si>
    <t>Код Програмної класифікації видатків та кредитування місцевого бюджету</t>
  </si>
  <si>
    <t>Код Типової програмної класифікації  видатків та кредитування місцевого бюджету</t>
  </si>
  <si>
    <t>Код Функціональної класифікації  видатків та кредитування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</si>
  <si>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</si>
  <si>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Дата і номер документа, яким затверджено місцеву регіональну програму</t>
  </si>
  <si>
    <t>(код бюджету)</t>
  </si>
  <si>
    <t>,</t>
  </si>
  <si>
    <t>Додаток 5</t>
  </si>
  <si>
    <t>Програма соціального захисту населення Печенізького району на 2020 рік</t>
  </si>
  <si>
    <t>Районна програма протидії захворюванню на туберкульоз на період 2017-2020 років</t>
  </si>
  <si>
    <t>Розподіл витрат місцевого бюджету на реалізацію місцевих/регіональних програм у 2021 році</t>
  </si>
  <si>
    <t xml:space="preserve">до рішення Печенізької селищної ради     </t>
  </si>
  <si>
    <t xml:space="preserve"> від  24 грудня 2020 року </t>
  </si>
  <si>
    <t>(ІII сесія VIIІ скликання)</t>
  </si>
  <si>
    <r>
      <t xml:space="preserve">Печенізька селищна рада </t>
    </r>
    <r>
      <rPr>
        <b/>
        <i/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(головний розпорядник)</t>
    </r>
  </si>
  <si>
    <r>
      <t xml:space="preserve">Печенізька селищна рада </t>
    </r>
    <r>
      <rPr>
        <i/>
        <sz val="14"/>
        <rFont val="Times New Roman"/>
        <family val="1"/>
      </rPr>
      <t>(відповідальний виконавець)</t>
    </r>
    <r>
      <rPr>
        <b/>
        <sz val="14"/>
        <rFont val="Times New Roman"/>
        <family val="1"/>
      </rPr>
      <t xml:space="preserve"> </t>
    </r>
  </si>
  <si>
    <t>рішення III сесії VIII скликання від 24 грудня 2020 року</t>
  </si>
  <si>
    <t>Районна програма "Онкологія" на 2021рік</t>
  </si>
  <si>
    <t>0112142</t>
  </si>
  <si>
    <t>0112145</t>
  </si>
  <si>
    <t>0113032</t>
  </si>
  <si>
    <t>0113033</t>
  </si>
  <si>
    <t>0113160</t>
  </si>
  <si>
    <t>0113242</t>
  </si>
  <si>
    <t>1090</t>
  </si>
  <si>
    <t>Інші заходи у сфері соціального захисту і соціального забезпечення</t>
  </si>
  <si>
    <t>Програма економічного і соціального розвитку населених пунктів Печенізької селищної ради на 2021 рік</t>
  </si>
  <si>
    <t>0116013</t>
  </si>
  <si>
    <t>6013</t>
  </si>
  <si>
    <t>0620</t>
  </si>
  <si>
    <t>Забезпечення діяльності водопровідно-каналізаційного господарства</t>
  </si>
  <si>
    <t>0116030</t>
  </si>
  <si>
    <t>Організація благоустрою населених пунктів</t>
  </si>
  <si>
    <t>Реалізація заходів щодо соціально-економічного розвитку теріторій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</si>
</sst>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"/>
  </numFmts>
  <fonts count="4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0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2"/>
      <name val="Times New Roman"/>
      <family val="1"/>
    </font>
    <font>
      <sz val="15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Arial Cyr"/>
      <family val="0"/>
    </font>
    <font>
      <b/>
      <i/>
      <sz val="13"/>
      <name val="Times New Roman Cyr"/>
      <family val="0"/>
    </font>
    <font>
      <sz val="14"/>
      <color indexed="8"/>
      <name val="Times New Roman"/>
      <family val="1"/>
    </font>
    <font>
      <b/>
      <i/>
      <sz val="1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4">
    <xf numFmtId="0" fontId="1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36" fillId="0" borderId="0">
      <alignment/>
      <protection/>
    </xf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7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2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3" fillId="13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26" fillId="0" borderId="0" xfId="0" applyNumberFormat="1" applyFont="1" applyFill="1" applyAlignment="1" applyProtection="1">
      <alignment horizontal="left" vertical="top"/>
      <protection/>
    </xf>
    <xf numFmtId="0" fontId="26" fillId="0" borderId="0" xfId="0" applyNumberFormat="1" applyFont="1" applyFill="1" applyAlignment="1" applyProtection="1">
      <alignment vertical="top"/>
      <protection/>
    </xf>
    <xf numFmtId="0" fontId="37" fillId="0" borderId="12" xfId="0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vertical="center" wrapText="1"/>
    </xf>
    <xf numFmtId="3" fontId="35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39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9" fillId="0" borderId="12" xfId="0" applyFont="1" applyFill="1" applyBorder="1" applyAlignment="1">
      <alignment horizontal="center" vertical="center"/>
    </xf>
    <xf numFmtId="49" fontId="39" fillId="0" borderId="12" xfId="0" applyNumberFormat="1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/>
    </xf>
    <xf numFmtId="3" fontId="39" fillId="0" borderId="0" xfId="0" applyNumberFormat="1" applyFont="1" applyFill="1" applyBorder="1" applyAlignment="1">
      <alignment vertical="center" wrapText="1"/>
    </xf>
    <xf numFmtId="0" fontId="41" fillId="0" borderId="0" xfId="0" applyFont="1" applyFill="1" applyBorder="1" applyAlignment="1">
      <alignment horizontal="right"/>
    </xf>
    <xf numFmtId="0" fontId="24" fillId="0" borderId="0" xfId="0" applyNumberFormat="1" applyFont="1" applyFill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 applyProtection="1">
      <alignment/>
      <protection/>
    </xf>
    <xf numFmtId="49" fontId="39" fillId="0" borderId="12" xfId="0" applyNumberFormat="1" applyFont="1" applyFill="1" applyBorder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39" fillId="0" borderId="12" xfId="0" applyNumberFormat="1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left" vertical="center" wrapText="1"/>
    </xf>
    <xf numFmtId="49" fontId="39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wrapText="1"/>
    </xf>
    <xf numFmtId="0" fontId="4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38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2" xfId="0" applyFont="1" applyFill="1" applyBorder="1" applyAlignment="1">
      <alignment wrapText="1"/>
    </xf>
    <xf numFmtId="0" fontId="40" fillId="0" borderId="12" xfId="0" applyFont="1" applyFill="1" applyBorder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/>
    </xf>
    <xf numFmtId="0" fontId="39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/>
      <protection/>
    </xf>
    <xf numFmtId="0" fontId="34" fillId="0" borderId="12" xfId="0" applyFont="1" applyFill="1" applyBorder="1" applyAlignment="1">
      <alignment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Font="1" applyFill="1" applyBorder="1" applyAlignment="1">
      <alignment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 applyProtection="1">
      <alignment horizontal="center" vertical="center" wrapText="1"/>
      <protection/>
    </xf>
    <xf numFmtId="3" fontId="39" fillId="0" borderId="12" xfId="0" applyNumberFormat="1" applyFont="1" applyFill="1" applyBorder="1" applyAlignment="1" applyProtection="1">
      <alignment vertical="center" wrapText="1"/>
      <protection/>
    </xf>
    <xf numFmtId="3" fontId="4" fillId="0" borderId="12" xfId="96" applyNumberFormat="1" applyFont="1" applyFill="1" applyBorder="1" applyAlignment="1">
      <alignment vertical="center"/>
      <protection/>
    </xf>
    <xf numFmtId="3" fontId="4" fillId="0" borderId="12" xfId="0" applyNumberFormat="1" applyFont="1" applyFill="1" applyBorder="1" applyAlignment="1" applyProtection="1">
      <alignment vertical="center" wrapText="1"/>
      <protection/>
    </xf>
    <xf numFmtId="3" fontId="4" fillId="0" borderId="12" xfId="0" applyNumberFormat="1" applyFont="1" applyFill="1" applyBorder="1" applyAlignment="1" applyProtection="1">
      <alignment horizontal="center" vertical="center" wrapText="1"/>
      <protection/>
    </xf>
    <xf numFmtId="3" fontId="40" fillId="0" borderId="12" xfId="0" applyNumberFormat="1" applyFont="1" applyFill="1" applyBorder="1" applyAlignment="1" applyProtection="1">
      <alignment vertical="center" wrapText="1"/>
      <protection/>
    </xf>
    <xf numFmtId="3" fontId="4" fillId="0" borderId="12" xfId="0" applyNumberFormat="1" applyFont="1" applyFill="1" applyBorder="1" applyAlignment="1">
      <alignment horizontal="center" vertical="center"/>
    </xf>
    <xf numFmtId="3" fontId="40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>
      <alignment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49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justify" wrapText="1"/>
    </xf>
    <xf numFmtId="3" fontId="4" fillId="0" borderId="12" xfId="96" applyNumberFormat="1" applyFont="1" applyFill="1" applyBorder="1" applyAlignment="1">
      <alignment vertical="center"/>
      <protection/>
    </xf>
    <xf numFmtId="0" fontId="39" fillId="0" borderId="13" xfId="0" applyFont="1" applyFill="1" applyBorder="1" applyAlignment="1">
      <alignment wrapText="1"/>
    </xf>
    <xf numFmtId="0" fontId="39" fillId="0" borderId="13" xfId="0" applyFont="1" applyFill="1" applyBorder="1" applyAlignment="1">
      <alignment horizontal="center" vertical="center"/>
    </xf>
    <xf numFmtId="49" fontId="39" fillId="0" borderId="13" xfId="0" applyNumberFormat="1" applyFont="1" applyFill="1" applyBorder="1" applyAlignment="1">
      <alignment horizontal="center" vertical="center"/>
    </xf>
    <xf numFmtId="49" fontId="40" fillId="0" borderId="13" xfId="0" applyNumberFormat="1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/>
    </xf>
    <xf numFmtId="0" fontId="39" fillId="0" borderId="12" xfId="0" applyFont="1" applyBorder="1" applyAlignment="1">
      <alignment horizontal="justify" wrapText="1"/>
    </xf>
    <xf numFmtId="0" fontId="24" fillId="0" borderId="17" xfId="0" applyNumberFormat="1" applyFont="1" applyFill="1" applyBorder="1" applyAlignment="1" applyProtection="1">
      <alignment horizontal="center" vertical="justify"/>
      <protection/>
    </xf>
    <xf numFmtId="1" fontId="26" fillId="0" borderId="18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>
      <alignment horizontal="center"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4" fillId="0" borderId="0" xfId="0" applyNumberFormat="1" applyFont="1" applyFill="1" applyAlignment="1" applyProtection="1">
      <alignment horizontal="center" vertical="center" wrapText="1"/>
      <protection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Excel Built-in Normal" xfId="51"/>
    <cellStyle name="Normal_meresha_07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showZeros="0" tabSelected="1" zoomScale="65" zoomScaleNormal="65" zoomScaleSheetLayoutView="100" zoomScalePageLayoutView="0" workbookViewId="0" topLeftCell="A1">
      <selection activeCell="E39" sqref="E39"/>
    </sheetView>
  </sheetViews>
  <sheetFormatPr defaultColWidth="9.16015625" defaultRowHeight="12.75"/>
  <cols>
    <col min="1" max="1" width="16.16015625" style="4" customWidth="1"/>
    <col min="2" max="2" width="16" style="4" customWidth="1"/>
    <col min="3" max="3" width="16.5" style="4" customWidth="1"/>
    <col min="4" max="4" width="81.16015625" style="2" customWidth="1"/>
    <col min="5" max="5" width="71.66015625" style="2" customWidth="1"/>
    <col min="6" max="6" width="40.33203125" style="2" customWidth="1"/>
    <col min="7" max="7" width="25.33203125" style="2" customWidth="1"/>
    <col min="8" max="10" width="21.16015625" style="2" customWidth="1"/>
    <col min="11" max="16384" width="9.16015625" style="1" customWidth="1"/>
  </cols>
  <sheetData>
    <row r="1" spans="8:10" ht="17.25">
      <c r="H1" s="93" t="s">
        <v>28</v>
      </c>
      <c r="I1" s="93"/>
      <c r="J1" s="93"/>
    </row>
    <row r="2" spans="8:10" ht="18" customHeight="1">
      <c r="H2" s="94" t="s">
        <v>32</v>
      </c>
      <c r="I2" s="94"/>
      <c r="J2" s="94"/>
    </row>
    <row r="3" spans="1:10" s="3" customFormat="1" ht="18" customHeight="1">
      <c r="A3" s="10"/>
      <c r="B3" s="10"/>
      <c r="C3" s="10"/>
      <c r="D3" s="10"/>
      <c r="E3" s="10"/>
      <c r="F3" s="10"/>
      <c r="G3" s="10"/>
      <c r="H3" s="94" t="s">
        <v>33</v>
      </c>
      <c r="I3" s="94"/>
      <c r="J3" s="94"/>
    </row>
    <row r="4" spans="1:10" s="3" customFormat="1" ht="18" customHeight="1">
      <c r="A4" s="9"/>
      <c r="B4" s="9"/>
      <c r="C4" s="9"/>
      <c r="D4" s="9"/>
      <c r="E4" s="9"/>
      <c r="F4" s="9"/>
      <c r="G4" s="9"/>
      <c r="H4" s="94" t="s">
        <v>34</v>
      </c>
      <c r="I4" s="94"/>
      <c r="J4" s="94"/>
    </row>
    <row r="5" spans="8:10" ht="15">
      <c r="H5" s="97"/>
      <c r="I5" s="97"/>
      <c r="J5" s="97"/>
    </row>
    <row r="6" spans="8:10" ht="15">
      <c r="H6" s="26"/>
      <c r="I6" s="26"/>
      <c r="J6" s="26"/>
    </row>
    <row r="7" spans="1:10" ht="45" customHeight="1">
      <c r="A7" s="83" t="s">
        <v>31</v>
      </c>
      <c r="B7" s="84"/>
      <c r="C7" s="84"/>
      <c r="D7" s="84"/>
      <c r="E7" s="84"/>
      <c r="F7" s="84"/>
      <c r="G7" s="84"/>
      <c r="H7" s="84"/>
      <c r="I7" s="84"/>
      <c r="J7" s="84"/>
    </row>
    <row r="8" spans="1:10" ht="26.25" customHeight="1">
      <c r="A8" s="81">
        <v>20548000000</v>
      </c>
      <c r="B8" s="81"/>
      <c r="C8" s="52"/>
      <c r="D8" s="52"/>
      <c r="E8" s="52"/>
      <c r="F8" s="52"/>
      <c r="G8" s="52"/>
      <c r="H8" s="52"/>
      <c r="I8" s="52"/>
      <c r="J8" s="52"/>
    </row>
    <row r="9" spans="1:10" ht="18.75">
      <c r="A9" s="80" t="s">
        <v>26</v>
      </c>
      <c r="B9" s="80"/>
      <c r="C9" s="41"/>
      <c r="D9" s="5"/>
      <c r="E9" s="5"/>
      <c r="F9" s="5"/>
      <c r="G9" s="5"/>
      <c r="H9" s="5"/>
      <c r="I9" s="6"/>
      <c r="J9" s="42" t="s">
        <v>5</v>
      </c>
    </row>
    <row r="10" spans="1:10" ht="18.75">
      <c r="A10" s="87" t="s">
        <v>21</v>
      </c>
      <c r="B10" s="89" t="s">
        <v>22</v>
      </c>
      <c r="C10" s="89" t="s">
        <v>23</v>
      </c>
      <c r="D10" s="89" t="s">
        <v>24</v>
      </c>
      <c r="E10" s="95" t="s">
        <v>17</v>
      </c>
      <c r="F10" s="95" t="s">
        <v>25</v>
      </c>
      <c r="G10" s="95" t="s">
        <v>18</v>
      </c>
      <c r="H10" s="91" t="s">
        <v>0</v>
      </c>
      <c r="I10" s="85" t="s">
        <v>1</v>
      </c>
      <c r="J10" s="86"/>
    </row>
    <row r="11" spans="1:10" ht="216" customHeight="1">
      <c r="A11" s="88"/>
      <c r="B11" s="90"/>
      <c r="C11" s="90"/>
      <c r="D11" s="90"/>
      <c r="E11" s="96"/>
      <c r="F11" s="96"/>
      <c r="G11" s="96"/>
      <c r="H11" s="92"/>
      <c r="I11" s="18" t="s">
        <v>19</v>
      </c>
      <c r="J11" s="18" t="s">
        <v>20</v>
      </c>
    </row>
    <row r="12" spans="1:10" ht="27" customHeight="1">
      <c r="A12" s="54">
        <v>1</v>
      </c>
      <c r="B12" s="55">
        <v>2</v>
      </c>
      <c r="C12" s="55">
        <v>3</v>
      </c>
      <c r="D12" s="55">
        <v>4</v>
      </c>
      <c r="E12" s="48">
        <v>5</v>
      </c>
      <c r="F12" s="57">
        <v>6</v>
      </c>
      <c r="G12" s="48">
        <v>7</v>
      </c>
      <c r="H12" s="56">
        <v>8</v>
      </c>
      <c r="I12" s="48">
        <v>9</v>
      </c>
      <c r="J12" s="48">
        <v>10</v>
      </c>
    </row>
    <row r="13" spans="1:10" s="19" customFormat="1" ht="56.25">
      <c r="A13" s="34"/>
      <c r="B13" s="33"/>
      <c r="C13" s="33"/>
      <c r="D13" s="35"/>
      <c r="E13" s="43" t="s">
        <v>30</v>
      </c>
      <c r="F13" s="43" t="s">
        <v>37</v>
      </c>
      <c r="G13" s="58">
        <f aca="true" t="shared" si="0" ref="G13:G34">H13+I13</f>
        <v>10000</v>
      </c>
      <c r="H13" s="63">
        <f>H14</f>
        <v>10000</v>
      </c>
      <c r="I13" s="62"/>
      <c r="J13" s="62"/>
    </row>
    <row r="14" spans="1:10" s="19" customFormat="1" ht="19.5">
      <c r="A14" s="32" t="s">
        <v>2</v>
      </c>
      <c r="B14" s="33"/>
      <c r="C14" s="33"/>
      <c r="D14" s="27" t="s">
        <v>35</v>
      </c>
      <c r="E14" s="44"/>
      <c r="F14" s="49"/>
      <c r="G14" s="58">
        <f t="shared" si="0"/>
        <v>10000</v>
      </c>
      <c r="H14" s="59">
        <f>H15</f>
        <v>10000</v>
      </c>
      <c r="I14" s="62">
        <f>I15</f>
        <v>0</v>
      </c>
      <c r="J14" s="62">
        <f>J15</f>
        <v>0</v>
      </c>
    </row>
    <row r="15" spans="1:10" s="19" customFormat="1" ht="18.75">
      <c r="A15" s="32" t="s">
        <v>3</v>
      </c>
      <c r="B15" s="33"/>
      <c r="C15" s="33"/>
      <c r="D15" s="27" t="s">
        <v>36</v>
      </c>
      <c r="E15" s="44"/>
      <c r="F15" s="49"/>
      <c r="G15" s="58">
        <f t="shared" si="0"/>
        <v>10000</v>
      </c>
      <c r="H15" s="59">
        <f>H16</f>
        <v>10000</v>
      </c>
      <c r="I15" s="62">
        <f>I16</f>
        <v>0</v>
      </c>
      <c r="J15" s="62">
        <f>J16</f>
        <v>0</v>
      </c>
    </row>
    <row r="16" spans="1:10" s="19" customFormat="1" ht="27" customHeight="1">
      <c r="A16" s="34" t="s">
        <v>39</v>
      </c>
      <c r="B16" s="71" t="s">
        <v>10</v>
      </c>
      <c r="C16" s="71" t="s">
        <v>6</v>
      </c>
      <c r="D16" s="35" t="s">
        <v>14</v>
      </c>
      <c r="E16" s="44"/>
      <c r="F16" s="44"/>
      <c r="G16" s="58">
        <f t="shared" si="0"/>
        <v>10000</v>
      </c>
      <c r="H16" s="59">
        <v>10000</v>
      </c>
      <c r="I16" s="62"/>
      <c r="J16" s="62"/>
    </row>
    <row r="17" spans="1:10" s="19" customFormat="1" ht="62.25" customHeight="1">
      <c r="A17" s="34"/>
      <c r="B17" s="33"/>
      <c r="C17" s="33"/>
      <c r="D17" s="35"/>
      <c r="E17" s="43" t="s">
        <v>38</v>
      </c>
      <c r="F17" s="43" t="s">
        <v>37</v>
      </c>
      <c r="G17" s="58">
        <f t="shared" si="0"/>
        <v>136600</v>
      </c>
      <c r="H17" s="63">
        <f>H18</f>
        <v>136600</v>
      </c>
      <c r="I17" s="62">
        <f aca="true" t="shared" si="1" ref="I17:J19">I18</f>
        <v>0</v>
      </c>
      <c r="J17" s="62">
        <f t="shared" si="1"/>
        <v>0</v>
      </c>
    </row>
    <row r="18" spans="1:10" s="19" customFormat="1" ht="19.5">
      <c r="A18" s="32" t="s">
        <v>2</v>
      </c>
      <c r="B18" s="33"/>
      <c r="C18" s="33"/>
      <c r="D18" s="27" t="s">
        <v>35</v>
      </c>
      <c r="E18" s="44"/>
      <c r="F18" s="49"/>
      <c r="G18" s="58">
        <f t="shared" si="0"/>
        <v>136600</v>
      </c>
      <c r="H18" s="59">
        <f>H19</f>
        <v>136600</v>
      </c>
      <c r="I18" s="62">
        <f t="shared" si="1"/>
        <v>0</v>
      </c>
      <c r="J18" s="62">
        <f t="shared" si="1"/>
        <v>0</v>
      </c>
    </row>
    <row r="19" spans="1:10" s="19" customFormat="1" ht="18.75">
      <c r="A19" s="32" t="s">
        <v>3</v>
      </c>
      <c r="B19" s="33"/>
      <c r="C19" s="33"/>
      <c r="D19" s="27" t="s">
        <v>36</v>
      </c>
      <c r="E19" s="44"/>
      <c r="F19" s="49"/>
      <c r="G19" s="58">
        <f t="shared" si="0"/>
        <v>136600</v>
      </c>
      <c r="H19" s="59">
        <f>H20</f>
        <v>136600</v>
      </c>
      <c r="I19" s="62">
        <f t="shared" si="1"/>
        <v>0</v>
      </c>
      <c r="J19" s="62">
        <f t="shared" si="1"/>
        <v>0</v>
      </c>
    </row>
    <row r="20" spans="1:10" s="17" customFormat="1" ht="18.75">
      <c r="A20" s="34" t="s">
        <v>40</v>
      </c>
      <c r="B20" s="71" t="s">
        <v>11</v>
      </c>
      <c r="C20" s="71" t="s">
        <v>6</v>
      </c>
      <c r="D20" s="47" t="s">
        <v>12</v>
      </c>
      <c r="E20" s="23"/>
      <c r="F20" s="46"/>
      <c r="G20" s="58">
        <f t="shared" si="0"/>
        <v>136600</v>
      </c>
      <c r="H20" s="59">
        <v>136600</v>
      </c>
      <c r="I20" s="60"/>
      <c r="J20" s="62"/>
    </row>
    <row r="21" spans="1:10" s="17" customFormat="1" ht="60" customHeight="1">
      <c r="A21" s="37"/>
      <c r="B21" s="38"/>
      <c r="C21" s="38"/>
      <c r="D21" s="36"/>
      <c r="E21" s="53" t="s">
        <v>29</v>
      </c>
      <c r="F21" s="43" t="s">
        <v>37</v>
      </c>
      <c r="G21" s="58">
        <f t="shared" si="0"/>
        <v>460000</v>
      </c>
      <c r="H21" s="63">
        <f aca="true" t="shared" si="2" ref="H21:J22">H22</f>
        <v>460000</v>
      </c>
      <c r="I21" s="63">
        <f t="shared" si="2"/>
        <v>0</v>
      </c>
      <c r="J21" s="63">
        <f t="shared" si="2"/>
        <v>0</v>
      </c>
    </row>
    <row r="22" spans="1:10" s="17" customFormat="1" ht="19.5">
      <c r="A22" s="32" t="s">
        <v>2</v>
      </c>
      <c r="B22" s="33"/>
      <c r="C22" s="33"/>
      <c r="D22" s="27" t="s">
        <v>35</v>
      </c>
      <c r="E22" s="23"/>
      <c r="F22" s="46"/>
      <c r="G22" s="58">
        <f t="shared" si="0"/>
        <v>460000</v>
      </c>
      <c r="H22" s="59">
        <f t="shared" si="2"/>
        <v>460000</v>
      </c>
      <c r="I22" s="62">
        <f t="shared" si="2"/>
        <v>0</v>
      </c>
      <c r="J22" s="62">
        <f t="shared" si="2"/>
        <v>0</v>
      </c>
    </row>
    <row r="23" spans="1:10" s="17" customFormat="1" ht="18.75">
      <c r="A23" s="32" t="s">
        <v>3</v>
      </c>
      <c r="B23" s="33"/>
      <c r="C23" s="33"/>
      <c r="D23" s="69" t="s">
        <v>36</v>
      </c>
      <c r="E23" s="23"/>
      <c r="F23" s="46"/>
      <c r="G23" s="58">
        <f t="shared" si="0"/>
        <v>460000</v>
      </c>
      <c r="H23" s="59">
        <f>H24+H25+H26+H27</f>
        <v>460000</v>
      </c>
      <c r="I23" s="59">
        <f>I24+I25+I26+I27</f>
        <v>0</v>
      </c>
      <c r="J23" s="59">
        <f>J24+J25+J26+J27</f>
        <v>0</v>
      </c>
    </row>
    <row r="24" spans="1:10" s="17" customFormat="1" ht="37.5">
      <c r="A24" s="30" t="s">
        <v>41</v>
      </c>
      <c r="B24" s="21">
        <v>3032</v>
      </c>
      <c r="C24" s="75">
        <v>1070</v>
      </c>
      <c r="D24" s="79" t="s">
        <v>15</v>
      </c>
      <c r="E24" s="78"/>
      <c r="F24" s="46"/>
      <c r="G24" s="58">
        <f t="shared" si="0"/>
        <v>50000</v>
      </c>
      <c r="H24" s="59">
        <v>50000</v>
      </c>
      <c r="I24" s="60"/>
      <c r="J24" s="62"/>
    </row>
    <row r="25" spans="1:10" s="17" customFormat="1" ht="41.25" customHeight="1">
      <c r="A25" s="30" t="s">
        <v>42</v>
      </c>
      <c r="B25" s="21">
        <v>3033</v>
      </c>
      <c r="C25" s="75">
        <v>1070</v>
      </c>
      <c r="D25" s="79" t="s">
        <v>8</v>
      </c>
      <c r="E25" s="78"/>
      <c r="F25" s="46"/>
      <c r="G25" s="58">
        <f t="shared" si="0"/>
        <v>200000</v>
      </c>
      <c r="H25" s="59">
        <v>200000</v>
      </c>
      <c r="I25" s="60"/>
      <c r="J25" s="62"/>
    </row>
    <row r="26" spans="1:10" s="17" customFormat="1" ht="78.75" customHeight="1">
      <c r="A26" s="45" t="s">
        <v>43</v>
      </c>
      <c r="B26" s="21">
        <v>3160</v>
      </c>
      <c r="C26" s="76" t="s">
        <v>7</v>
      </c>
      <c r="D26" s="79" t="s">
        <v>16</v>
      </c>
      <c r="E26" s="78"/>
      <c r="F26" s="46"/>
      <c r="G26" s="58">
        <f t="shared" si="0"/>
        <v>60000</v>
      </c>
      <c r="H26" s="59">
        <v>60000</v>
      </c>
      <c r="I26" s="60"/>
      <c r="J26" s="62"/>
    </row>
    <row r="27" spans="1:10" s="17" customFormat="1" ht="47.25" customHeight="1">
      <c r="A27" s="45" t="s">
        <v>44</v>
      </c>
      <c r="B27" s="21">
        <v>3242</v>
      </c>
      <c r="C27" s="76" t="s">
        <v>45</v>
      </c>
      <c r="D27" s="79" t="s">
        <v>46</v>
      </c>
      <c r="E27" s="78"/>
      <c r="F27" s="46"/>
      <c r="G27" s="58">
        <f t="shared" si="0"/>
        <v>150000</v>
      </c>
      <c r="H27" s="59">
        <v>150000</v>
      </c>
      <c r="I27" s="60"/>
      <c r="J27" s="62"/>
    </row>
    <row r="28" spans="1:10" s="17" customFormat="1" ht="63" customHeight="1">
      <c r="A28" s="45"/>
      <c r="B28" s="40"/>
      <c r="C28" s="77"/>
      <c r="D28" s="79"/>
      <c r="E28" s="68" t="s">
        <v>47</v>
      </c>
      <c r="F28" s="43" t="s">
        <v>37</v>
      </c>
      <c r="G28" s="58">
        <f t="shared" si="0"/>
        <v>2327319</v>
      </c>
      <c r="H28" s="63">
        <f aca="true" t="shared" si="3" ref="H28:J29">H29</f>
        <v>2327319</v>
      </c>
      <c r="I28" s="63">
        <f t="shared" si="3"/>
        <v>0</v>
      </c>
      <c r="J28" s="63">
        <f t="shared" si="3"/>
        <v>0</v>
      </c>
    </row>
    <row r="29" spans="1:10" s="17" customFormat="1" ht="23.25" customHeight="1">
      <c r="A29" s="32" t="s">
        <v>2</v>
      </c>
      <c r="B29" s="33"/>
      <c r="C29" s="33"/>
      <c r="D29" s="70" t="s">
        <v>35</v>
      </c>
      <c r="E29" s="46"/>
      <c r="F29" s="46"/>
      <c r="G29" s="58">
        <f t="shared" si="0"/>
        <v>2327319</v>
      </c>
      <c r="H29" s="59">
        <f t="shared" si="3"/>
        <v>2327319</v>
      </c>
      <c r="I29" s="59">
        <f t="shared" si="3"/>
        <v>0</v>
      </c>
      <c r="J29" s="59">
        <f t="shared" si="3"/>
        <v>0</v>
      </c>
    </row>
    <row r="30" spans="1:10" s="17" customFormat="1" ht="25.5" customHeight="1">
      <c r="A30" s="32" t="s">
        <v>3</v>
      </c>
      <c r="B30" s="33"/>
      <c r="C30" s="33"/>
      <c r="D30" s="27" t="s">
        <v>36</v>
      </c>
      <c r="E30" s="46"/>
      <c r="F30" s="46"/>
      <c r="G30" s="58">
        <f t="shared" si="0"/>
        <v>2327319</v>
      </c>
      <c r="H30" s="59">
        <f>H31+H32+H33</f>
        <v>2327319</v>
      </c>
      <c r="I30" s="59">
        <f>I31+I32+I33</f>
        <v>0</v>
      </c>
      <c r="J30" s="59">
        <f>J31+J32+J33</f>
        <v>0</v>
      </c>
    </row>
    <row r="31" spans="1:10" s="20" customFormat="1" ht="38.25" customHeight="1">
      <c r="A31" s="29" t="s">
        <v>48</v>
      </c>
      <c r="B31" s="29" t="s">
        <v>49</v>
      </c>
      <c r="C31" s="29" t="s">
        <v>50</v>
      </c>
      <c r="D31" s="74" t="s">
        <v>51</v>
      </c>
      <c r="E31" s="39"/>
      <c r="F31" s="39"/>
      <c r="G31" s="58">
        <f t="shared" si="0"/>
        <v>1380000</v>
      </c>
      <c r="H31" s="59">
        <v>1380000</v>
      </c>
      <c r="I31" s="64"/>
      <c r="J31" s="61"/>
    </row>
    <row r="32" spans="1:10" s="20" customFormat="1" ht="18.75">
      <c r="A32" s="29" t="s">
        <v>52</v>
      </c>
      <c r="B32" s="21">
        <v>6030</v>
      </c>
      <c r="C32" s="22" t="s">
        <v>50</v>
      </c>
      <c r="D32" s="74" t="s">
        <v>53</v>
      </c>
      <c r="E32" s="51"/>
      <c r="F32" s="51"/>
      <c r="G32" s="58">
        <f t="shared" si="0"/>
        <v>697319</v>
      </c>
      <c r="H32" s="65">
        <v>697319</v>
      </c>
      <c r="I32" s="66"/>
      <c r="J32" s="61"/>
    </row>
    <row r="33" spans="1:10" s="20" customFormat="1" ht="37.5">
      <c r="A33" s="29" t="s">
        <v>13</v>
      </c>
      <c r="B33" s="21">
        <v>7370</v>
      </c>
      <c r="C33" s="22" t="s">
        <v>4</v>
      </c>
      <c r="D33" s="72" t="s">
        <v>54</v>
      </c>
      <c r="E33" s="51"/>
      <c r="F33" s="51"/>
      <c r="G33" s="58">
        <f t="shared" si="0"/>
        <v>250000</v>
      </c>
      <c r="H33" s="65">
        <v>250000</v>
      </c>
      <c r="I33" s="66"/>
      <c r="J33" s="73"/>
    </row>
    <row r="34" spans="1:10" s="8" customFormat="1" ht="20.25">
      <c r="A34" s="28"/>
      <c r="B34" s="28"/>
      <c r="C34" s="28"/>
      <c r="D34" s="11" t="s">
        <v>9</v>
      </c>
      <c r="E34" s="50"/>
      <c r="F34" s="7"/>
      <c r="G34" s="58">
        <f t="shared" si="0"/>
        <v>2933919</v>
      </c>
      <c r="H34" s="67">
        <f>H13+H17+H21+H28</f>
        <v>2933919</v>
      </c>
      <c r="I34" s="67">
        <f>I13+I17+I21+I28</f>
        <v>0</v>
      </c>
      <c r="J34" s="67">
        <f>J13+J17+J21+J28</f>
        <v>0</v>
      </c>
    </row>
    <row r="35" spans="1:10" s="8" customFormat="1" ht="23.25" customHeight="1">
      <c r="A35" s="13"/>
      <c r="B35" s="13"/>
      <c r="C35" s="13"/>
      <c r="D35" s="13"/>
      <c r="E35" s="13"/>
      <c r="F35" s="13"/>
      <c r="G35" s="13"/>
      <c r="H35" s="14"/>
      <c r="I35" s="14"/>
      <c r="J35" s="14"/>
    </row>
    <row r="36" spans="1:10" s="8" customFormat="1" ht="20.25" customHeight="1">
      <c r="A36" s="13"/>
      <c r="B36" s="82"/>
      <c r="C36" s="82"/>
      <c r="D36" s="82"/>
      <c r="E36" s="31"/>
      <c r="F36" s="31"/>
      <c r="G36" s="31"/>
      <c r="H36" s="24"/>
      <c r="I36" s="25"/>
      <c r="J36" s="14"/>
    </row>
    <row r="37" spans="1:18" s="8" customFormat="1" ht="20.25" customHeight="1">
      <c r="A37" s="13"/>
      <c r="B37" s="13"/>
      <c r="C37" s="13"/>
      <c r="D37" s="13"/>
      <c r="E37" s="13"/>
      <c r="F37" s="13"/>
      <c r="G37" s="13"/>
      <c r="H37" s="14"/>
      <c r="I37" s="14"/>
      <c r="J37" s="14"/>
      <c r="R37" s="8" t="s">
        <v>27</v>
      </c>
    </row>
    <row r="38" spans="1:10" s="8" customFormat="1" ht="30.75" customHeight="1">
      <c r="A38" s="13"/>
      <c r="B38" s="13"/>
      <c r="C38" s="13"/>
      <c r="D38" s="13"/>
      <c r="E38" s="13"/>
      <c r="F38" s="13"/>
      <c r="G38" s="13"/>
      <c r="H38" s="14"/>
      <c r="I38" s="14"/>
      <c r="J38" s="14"/>
    </row>
    <row r="39" spans="1:10" s="8" customFormat="1" ht="21" customHeight="1">
      <c r="A39" s="13"/>
      <c r="B39" s="13"/>
      <c r="C39" s="13"/>
      <c r="D39" s="13"/>
      <c r="E39" s="13"/>
      <c r="F39" s="13"/>
      <c r="G39" s="13"/>
      <c r="H39" s="14"/>
      <c r="I39" s="14"/>
      <c r="J39" s="14"/>
    </row>
    <row r="40" spans="1:10" s="8" customFormat="1" ht="12.75">
      <c r="A40" s="15"/>
      <c r="B40" s="15"/>
      <c r="C40" s="15"/>
      <c r="D40" s="12"/>
      <c r="E40" s="12"/>
      <c r="F40" s="12"/>
      <c r="G40" s="12"/>
      <c r="H40" s="16"/>
      <c r="I40" s="12"/>
      <c r="J40" s="12"/>
    </row>
  </sheetData>
  <sheetProtection/>
  <mergeCells count="18">
    <mergeCell ref="E10:E11"/>
    <mergeCell ref="G10:G11"/>
    <mergeCell ref="F10:F11"/>
    <mergeCell ref="H5:J5"/>
    <mergeCell ref="H1:J1"/>
    <mergeCell ref="H2:J2"/>
    <mergeCell ref="H3:J3"/>
    <mergeCell ref="H4:J4"/>
    <mergeCell ref="A9:B9"/>
    <mergeCell ref="A8:B8"/>
    <mergeCell ref="B36:D36"/>
    <mergeCell ref="A7:J7"/>
    <mergeCell ref="I10:J10"/>
    <mergeCell ref="A10:A11"/>
    <mergeCell ref="B10:B11"/>
    <mergeCell ref="H10:H11"/>
    <mergeCell ref="C10:C11"/>
    <mergeCell ref="D10:D11"/>
  </mergeCells>
  <printOptions horizontalCentered="1"/>
  <pageMargins left="0.31496062992125984" right="0.1968503937007874" top="0.52" bottom="0.37" header="0.35433070866141736" footer="0.1968503937007874"/>
  <pageSetup fitToHeight="32" horizontalDpi="600" verticalDpi="600" orientation="landscape" paperSize="9" scale="48" r:id="rId1"/>
  <headerFooter alignWithMargins="0">
    <oddFooter>&amp;C&amp;P</oddFooter>
  </headerFooter>
  <rowBreaks count="1" manualBreakCount="1">
    <brk id="3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2020-12-23T11:32:50Z</cp:lastPrinted>
  <dcterms:created xsi:type="dcterms:W3CDTF">2014-01-17T10:52:16Z</dcterms:created>
  <dcterms:modified xsi:type="dcterms:W3CDTF">2020-12-23T11:37:30Z</dcterms:modified>
  <cp:category/>
  <cp:version/>
  <cp:contentType/>
  <cp:contentStatus/>
</cp:coreProperties>
</file>